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mosquitointheroombe-my.sharepoint.com/personal/amy_mosquitointheroom_be/Documents/MOSQUITO IN THE ROOM/L. ZORG/0_GD EIWITSHIFT PLANTKRACHT/PLANTKRACHT MATERIAAL DEF/PLANTAARDIG IN DE KEUKEN/"/>
    </mc:Choice>
  </mc:AlternateContent>
  <xr:revisionPtr revIDLastSave="18" documentId="8_{9DD060A9-659D-49B5-8E60-EFFE841164AE}" xr6:coauthVersionLast="47" xr6:coauthVersionMax="47" xr10:uidLastSave="{4305ADBE-1AD8-494E-B0E4-E95EAA9BCE76}"/>
  <bookViews>
    <workbookView xWindow="-108" yWindow="-108" windowWidth="23256" windowHeight="12456" tabRatio="961" activeTab="29" xr2:uid="{160D1C3D-01AF-45DB-8660-459BB674A95D}"/>
  </bookViews>
  <sheets>
    <sheet name="Inhoudstabel" sheetId="2" r:id="rId1"/>
    <sheet name="1a" sheetId="3" r:id="rId2"/>
    <sheet name="1b" sheetId="26" r:id="rId3"/>
    <sheet name="2a" sheetId="4" r:id="rId4"/>
    <sheet name="2b" sheetId="27" r:id="rId5"/>
    <sheet name="3a" sheetId="5" r:id="rId6"/>
    <sheet name="3b" sheetId="28" r:id="rId7"/>
    <sheet name="4a" sheetId="6" r:id="rId8"/>
    <sheet name="4b" sheetId="25" r:id="rId9"/>
    <sheet name="5a" sheetId="7" r:id="rId10"/>
    <sheet name="5b" sheetId="29" r:id="rId11"/>
    <sheet name="6" sheetId="8" r:id="rId12"/>
    <sheet name="7" sheetId="9" r:id="rId13"/>
    <sheet name="8a" sheetId="10" r:id="rId14"/>
    <sheet name="8b" sheetId="30" r:id="rId15"/>
    <sheet name="9a" sheetId="11" r:id="rId16"/>
    <sheet name="9b" sheetId="24" r:id="rId17"/>
    <sheet name="10" sheetId="12" r:id="rId18"/>
    <sheet name="11" sheetId="13" r:id="rId19"/>
    <sheet name="12" sheetId="14" r:id="rId20"/>
    <sheet name="13" sheetId="15" r:id="rId21"/>
    <sheet name="14" sheetId="16" r:id="rId22"/>
    <sheet name="15" sheetId="17" r:id="rId23"/>
    <sheet name="16" sheetId="18" r:id="rId24"/>
    <sheet name="17" sheetId="19" r:id="rId25"/>
    <sheet name="18" sheetId="20" r:id="rId26"/>
    <sheet name="19" sheetId="21" r:id="rId27"/>
    <sheet name="20" sheetId="22" r:id="rId28"/>
    <sheet name="21" sheetId="23" r:id="rId29"/>
    <sheet name="22" sheetId="31" r:id="rId30"/>
    <sheet name="template" sheetId="1" state="hidden" r:id="rId31"/>
  </sheets>
  <definedNames>
    <definedName name="ingredienten">#REF!</definedName>
    <definedName name="konijnstoverij">#REF!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9" i="2" l="1" a="1"/>
  <c r="D39" i="2" a="1"/>
  <c r="C39" i="2" a="1"/>
  <c r="B39" i="2" a="1"/>
  <c r="D21" i="2" a="1"/>
  <c r="F14" i="2" a="1"/>
  <c r="F38" i="2" a="1"/>
  <c r="E32" i="2" a="1"/>
  <c r="F12" i="2" a="1"/>
  <c r="B13" i="2" a="1"/>
  <c r="F33" i="2" a="1"/>
  <c r="F17" i="2" a="1"/>
  <c r="E31" i="2" a="1"/>
  <c r="C36" i="2" a="1"/>
  <c r="F32" i="2" a="1"/>
  <c r="E30" i="2" a="1"/>
  <c r="C14" i="2" a="1"/>
  <c r="B37" i="2" a="1"/>
  <c r="B12" i="2" a="1"/>
  <c r="B25" i="2" a="1"/>
  <c r="D18" i="2" a="1"/>
  <c r="E27" i="2" a="1"/>
  <c r="D14" i="2" a="1"/>
  <c r="F28" i="2" a="1"/>
  <c r="F24" i="2" a="1"/>
  <c r="F36" i="2" a="1"/>
  <c r="D15" i="2" a="1"/>
  <c r="D17" i="2" a="1"/>
  <c r="E15" i="2" a="1"/>
  <c r="E14" i="2" a="1"/>
  <c r="C11" i="2" a="1"/>
  <c r="B31" i="2" a="1"/>
  <c r="B26" i="2" a="1"/>
  <c r="D33" i="2" a="1"/>
  <c r="F11" i="2" a="1"/>
  <c r="D28" i="2" a="1"/>
  <c r="E18" i="2" a="1"/>
  <c r="C23" i="2" a="1"/>
  <c r="E26" i="2" a="1"/>
  <c r="B14" i="2" a="1"/>
  <c r="E21" i="2" a="1"/>
  <c r="B17" i="2" a="1"/>
  <c r="F19" i="2" a="1"/>
  <c r="D30" i="2" a="1"/>
  <c r="F25" i="2" a="1"/>
  <c r="E17" i="2" a="1"/>
  <c r="B19" i="2" a="1"/>
  <c r="E19" i="2" a="1"/>
  <c r="D26" i="2" a="1"/>
  <c r="C31" i="2" a="1"/>
  <c r="B32" i="2" a="1"/>
  <c r="B33" i="2" a="1"/>
  <c r="C34" i="2" a="1"/>
  <c r="C30" i="2" a="1"/>
  <c r="F22" i="2" a="1"/>
  <c r="F29" i="2" a="1"/>
  <c r="C18" i="2" a="1"/>
  <c r="F27" i="2" a="1"/>
  <c r="E34" i="2" a="1"/>
  <c r="D25" i="2" a="1"/>
  <c r="C17" i="2" a="1"/>
  <c r="F13" i="2" a="1"/>
  <c r="D19" i="2" a="1"/>
  <c r="F35" i="2" a="1"/>
  <c r="D38" i="2" a="1"/>
  <c r="E28" i="2" a="1"/>
  <c r="E37" i="2" a="1"/>
  <c r="B15" i="2" a="1"/>
  <c r="E16" i="2" a="1"/>
  <c r="B11" i="2" a="1"/>
  <c r="D13" i="2" a="1"/>
  <c r="E38" i="2" a="1"/>
  <c r="B29" i="2" a="1"/>
  <c r="E33" i="2" a="1"/>
  <c r="B35" i="2" a="1"/>
  <c r="D16" i="2" a="1"/>
  <c r="F18" i="2" a="1"/>
  <c r="B27" i="2" a="1"/>
  <c r="F34" i="2" a="1"/>
  <c r="F30" i="2" a="1"/>
  <c r="D31" i="2" a="1"/>
  <c r="D20" i="2" a="1"/>
  <c r="D37" i="2" a="1"/>
  <c r="B28" i="2" a="1"/>
  <c r="B24" i="2" a="1"/>
  <c r="C33" i="2" a="1"/>
  <c r="D23" i="2" a="1"/>
  <c r="B34" i="2" a="1"/>
  <c r="D22" i="2" a="1"/>
  <c r="D35" i="2" a="1"/>
  <c r="D27" i="2" a="1"/>
  <c r="F15" i="2" a="1"/>
  <c r="C20" i="2" a="1"/>
  <c r="F39" i="2" a="1"/>
  <c r="C37" i="2" a="1"/>
  <c r="F23" i="2" a="1"/>
  <c r="C16" i="2" a="1"/>
  <c r="C13" i="2" a="1"/>
  <c r="D32" i="2" a="1"/>
  <c r="D36" i="2" a="1"/>
  <c r="E35" i="2" a="1"/>
  <c r="C15" i="2" a="1"/>
  <c r="D11" i="2" a="1"/>
  <c r="C25" i="2" a="1"/>
  <c r="C27" i="2" a="1"/>
  <c r="E22" i="2" a="1"/>
  <c r="B23" i="2" a="1"/>
  <c r="E12" i="2" a="1"/>
  <c r="B38" i="2" a="1"/>
  <c r="E36" i="2" a="1"/>
  <c r="B18" i="2" a="1"/>
  <c r="C12" i="2" a="1"/>
  <c r="C29" i="2" a="1"/>
  <c r="E29" i="2" a="1"/>
  <c r="B22" i="2" a="1"/>
  <c r="F26" i="2" a="1"/>
  <c r="D12" i="2" a="1"/>
  <c r="E20" i="2" a="1"/>
  <c r="B21" i="2" a="1"/>
  <c r="B16" i="2" a="1"/>
  <c r="F16" i="2" a="1"/>
  <c r="D29" i="2" a="1"/>
  <c r="F37" i="2" a="1"/>
  <c r="E11" i="2" a="1"/>
  <c r="F21" i="2" a="1"/>
  <c r="C19" i="2" a="1"/>
  <c r="D24" i="2" a="1"/>
  <c r="E25" i="2" a="1"/>
  <c r="B20" i="2" a="1"/>
  <c r="C38" i="2" a="1"/>
  <c r="D34" i="2" a="1"/>
  <c r="C21" i="2" a="1"/>
  <c r="B30" i="2" a="1"/>
  <c r="C28" i="2" a="1"/>
  <c r="F20" i="2" a="1"/>
  <c r="E23" i="2" a="1"/>
  <c r="B36" i="2" a="1"/>
  <c r="F31" i="2" a="1"/>
  <c r="C32" i="2" a="1"/>
  <c r="E13" i="2" a="1"/>
  <c r="C26" i="2" a="1"/>
  <c r="C24" i="2" a="1"/>
  <c r="E24" i="2" a="1"/>
  <c r="C35" i="2" a="1"/>
  <c r="C22" i="2" a="1"/>
  <c r="C22" i="2" l="1"/>
  <c r="C35" i="2"/>
  <c r="E24" i="2"/>
  <c r="C24" i="2"/>
  <c r="C26" i="2"/>
  <c r="E13" i="2"/>
  <c r="C32" i="2"/>
  <c r="F31" i="2"/>
  <c r="B36" i="2"/>
  <c r="E23" i="2"/>
  <c r="F20" i="2"/>
  <c r="C28" i="2"/>
  <c r="B30" i="2"/>
  <c r="C21" i="2"/>
  <c r="D34" i="2"/>
  <c r="C38" i="2"/>
  <c r="B20" i="2"/>
  <c r="E25" i="2"/>
  <c r="D24" i="2"/>
  <c r="C19" i="2"/>
  <c r="F21" i="2"/>
  <c r="E11" i="2"/>
  <c r="F37" i="2"/>
  <c r="D29" i="2"/>
  <c r="F16" i="2"/>
  <c r="B16" i="2"/>
  <c r="B21" i="2"/>
  <c r="E20" i="2"/>
  <c r="D12" i="2"/>
  <c r="F26" i="2"/>
  <c r="B22" i="2"/>
  <c r="E29" i="2"/>
  <c r="C29" i="2"/>
  <c r="C12" i="2"/>
  <c r="B18" i="2"/>
  <c r="E36" i="2"/>
  <c r="B38" i="2"/>
  <c r="E12" i="2"/>
  <c r="B23" i="2"/>
  <c r="E22" i="2"/>
  <c r="C27" i="2"/>
  <c r="C25" i="2"/>
  <c r="D11" i="2"/>
  <c r="C15" i="2"/>
  <c r="E35" i="2"/>
  <c r="D36" i="2"/>
  <c r="D32" i="2"/>
  <c r="C13" i="2"/>
  <c r="C16" i="2"/>
  <c r="F23" i="2"/>
  <c r="C37" i="2"/>
  <c r="F39" i="2"/>
  <c r="C20" i="2"/>
  <c r="F15" i="2"/>
  <c r="D27" i="2"/>
  <c r="D35" i="2"/>
  <c r="D22" i="2"/>
  <c r="B34" i="2"/>
  <c r="D23" i="2"/>
  <c r="C33" i="2"/>
  <c r="B24" i="2"/>
  <c r="B28" i="2"/>
  <c r="D37" i="2"/>
  <c r="D20" i="2"/>
  <c r="D31" i="2"/>
  <c r="F30" i="2"/>
  <c r="F34" i="2"/>
  <c r="B27" i="2"/>
  <c r="F18" i="2"/>
  <c r="D16" i="2"/>
  <c r="B35" i="2"/>
  <c r="E33" i="2"/>
  <c r="B29" i="2"/>
  <c r="E38" i="2"/>
  <c r="D13" i="2"/>
  <c r="B11" i="2"/>
  <c r="E16" i="2"/>
  <c r="B15" i="2"/>
  <c r="E37" i="2"/>
  <c r="E28" i="2"/>
  <c r="D38" i="2"/>
  <c r="F35" i="2"/>
  <c r="D19" i="2"/>
  <c r="F13" i="2"/>
  <c r="C17" i="2"/>
  <c r="D25" i="2"/>
  <c r="E34" i="2"/>
  <c r="F27" i="2"/>
  <c r="C18" i="2"/>
  <c r="F29" i="2"/>
  <c r="F22" i="2"/>
  <c r="C30" i="2"/>
  <c r="C34" i="2"/>
  <c r="B33" i="2"/>
  <c r="B32" i="2"/>
  <c r="C31" i="2"/>
  <c r="D26" i="2"/>
  <c r="E19" i="2"/>
  <c r="B19" i="2"/>
  <c r="E17" i="2"/>
  <c r="F25" i="2"/>
  <c r="D30" i="2"/>
  <c r="F19" i="2"/>
  <c r="B17" i="2"/>
  <c r="E21" i="2"/>
  <c r="B14" i="2"/>
  <c r="E26" i="2"/>
  <c r="C23" i="2"/>
  <c r="E18" i="2"/>
  <c r="D28" i="2"/>
  <c r="F11" i="2"/>
  <c r="D33" i="2"/>
  <c r="B26" i="2"/>
  <c r="B31" i="2"/>
  <c r="C11" i="2"/>
  <c r="E14" i="2"/>
  <c r="E15" i="2"/>
  <c r="D17" i="2"/>
  <c r="D15" i="2"/>
  <c r="F36" i="2"/>
  <c r="F24" i="2"/>
  <c r="F28" i="2"/>
  <c r="D14" i="2"/>
  <c r="E27" i="2"/>
  <c r="D18" i="2"/>
  <c r="B25" i="2"/>
  <c r="B12" i="2"/>
  <c r="B37" i="2"/>
  <c r="C14" i="2"/>
  <c r="E30" i="2"/>
  <c r="F32" i="2"/>
  <c r="C36" i="2"/>
  <c r="E31" i="2"/>
  <c r="F17" i="2"/>
  <c r="F33" i="2"/>
  <c r="B13" i="2"/>
  <c r="F12" i="2"/>
  <c r="E32" i="2"/>
  <c r="F38" i="2"/>
  <c r="F14" i="2"/>
  <c r="D21" i="2"/>
  <c r="B39" i="2"/>
  <c r="C39" i="2"/>
  <c r="D39" i="2"/>
  <c r="E39"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<sst xmlns="http://schemas.openxmlformats.org/spreadsheetml/2006/main" count="2062" uniqueCount="963">
  <si>
    <t>TABBLAD</t>
  </si>
  <si>
    <t>GERECHT</t>
  </si>
  <si>
    <t>MET DANK AAN</t>
  </si>
  <si>
    <t>TYPE</t>
  </si>
  <si>
    <t>DOELGROEP</t>
  </si>
  <si>
    <t>1a</t>
  </si>
  <si>
    <t>1b</t>
  </si>
  <si>
    <t>2a</t>
  </si>
  <si>
    <t>2b</t>
  </si>
  <si>
    <t>3a</t>
  </si>
  <si>
    <t>3b</t>
  </si>
  <si>
    <t>4a</t>
  </si>
  <si>
    <t>4b</t>
  </si>
  <si>
    <t>5a</t>
  </si>
  <si>
    <t>5b</t>
  </si>
  <si>
    <t>8a</t>
  </si>
  <si>
    <t>8b</t>
  </si>
  <si>
    <t>9a</t>
  </si>
  <si>
    <t>9b</t>
  </si>
  <si>
    <t>Hummus natuur</t>
  </si>
  <si>
    <t xml:space="preserve">CO2 uitstoot per portie </t>
  </si>
  <si>
    <t>BREED</t>
  </si>
  <si>
    <t>Nutritionele waarde voor 1 portie</t>
  </si>
  <si>
    <t>plantaardig</t>
  </si>
  <si>
    <t>energie (kcal)</t>
  </si>
  <si>
    <t xml:space="preserve">65 kcal </t>
  </si>
  <si>
    <t>ALLERGENEN</t>
  </si>
  <si>
    <t>geen</t>
  </si>
  <si>
    <t>eiwitten (g)</t>
  </si>
  <si>
    <t>2,1 g</t>
  </si>
  <si>
    <t>PORTIES (#)</t>
  </si>
  <si>
    <t>vetten (g)</t>
  </si>
  <si>
    <t>3,5 g</t>
  </si>
  <si>
    <t xml:space="preserve">1 PORTIE </t>
  </si>
  <si>
    <t>40 G</t>
  </si>
  <si>
    <t>verzadigde vetten (g)</t>
  </si>
  <si>
    <t>0,8 g</t>
  </si>
  <si>
    <t>UZ GENT</t>
  </si>
  <si>
    <t>onverzadigde vetten (g)</t>
  </si>
  <si>
    <t>2,7 g</t>
  </si>
  <si>
    <t>koolhydraten (g)</t>
  </si>
  <si>
    <t xml:space="preserve">4,4 g </t>
  </si>
  <si>
    <t>voedingsvezels (g)</t>
  </si>
  <si>
    <t>2,4 g</t>
  </si>
  <si>
    <t>INGREDIENTEN</t>
  </si>
  <si>
    <t>KG</t>
  </si>
  <si>
    <t>zout (g)</t>
  </si>
  <si>
    <t>0,3 g</t>
  </si>
  <si>
    <t>ajuinblokjes</t>
  </si>
  <si>
    <t>kikkererwten</t>
  </si>
  <si>
    <t>zout</t>
  </si>
  <si>
    <t xml:space="preserve">knoflookpasta - primerba </t>
  </si>
  <si>
    <t>ras el hanout</t>
  </si>
  <si>
    <t>koolzaadolie</t>
  </si>
  <si>
    <t>BEREIDINGSWIJZE</t>
  </si>
  <si>
    <t>SUGGESTIE AANPASSING VOOR OUDEREN PUBLIEK</t>
  </si>
  <si>
    <t>SENIOREN</t>
  </si>
  <si>
    <t>plus extra voor afwerking</t>
  </si>
  <si>
    <t>knofloof, vers</t>
  </si>
  <si>
    <t>komijnpoeder</t>
  </si>
  <si>
    <t>walnootolie/sesamolie, optioneel</t>
  </si>
  <si>
    <t>Oosterse hummus</t>
  </si>
  <si>
    <t xml:space="preserve">52 kcal </t>
  </si>
  <si>
    <t xml:space="preserve">1,4 g </t>
  </si>
  <si>
    <t>3,3 g</t>
  </si>
  <si>
    <t>1 PORTIE</t>
  </si>
  <si>
    <t>40 g</t>
  </si>
  <si>
    <t>0,6 g</t>
  </si>
  <si>
    <t>2,6 g</t>
  </si>
  <si>
    <t>2,9 g</t>
  </si>
  <si>
    <t>1,7 g</t>
  </si>
  <si>
    <t>0,1 g</t>
  </si>
  <si>
    <t>bloemkool</t>
  </si>
  <si>
    <t>kikkererwten, uitgelekt, blik</t>
  </si>
  <si>
    <t>kerrie, gemalen</t>
  </si>
  <si>
    <t>knoflook primerba</t>
  </si>
  <si>
    <t>five spice kruiden</t>
  </si>
  <si>
    <t>UZ GENT &amp; AZ Delta</t>
  </si>
  <si>
    <t>Versterkte geur en smaak via milde, aromatische kruiden zoals ras el hanout, komijn en paprikapoeder.</t>
  </si>
  <si>
    <t>Verse gestoofde knoflook in plaats van pasta, voor een milder, beter verteerbaar resultaat.</t>
  </si>
  <si>
    <t>Meer gestoofde ui zorgt voor een rijkere, herkenbare smaakbasis.</t>
  </si>
  <si>
    <t>Zachte, luchtige textuur geschikt voor ouderen met kauw- of slikproblemen.</t>
  </si>
  <si>
    <t>Geurige afwerking met walnoot- of sesamolie voor extra smaakbeleving.</t>
  </si>
  <si>
    <t>Pasta van de chef</t>
  </si>
  <si>
    <t>vegetarisch</t>
  </si>
  <si>
    <t xml:space="preserve">468 kcal </t>
  </si>
  <si>
    <t>selder, ei</t>
  </si>
  <si>
    <t>23,8 g</t>
  </si>
  <si>
    <t>13,3 g</t>
  </si>
  <si>
    <t>400 g</t>
  </si>
  <si>
    <t>7,5 g</t>
  </si>
  <si>
    <t>4,2 g</t>
  </si>
  <si>
    <t>61,0 g</t>
  </si>
  <si>
    <t xml:space="preserve">5,7 g </t>
  </si>
  <si>
    <t>1,92 g</t>
  </si>
  <si>
    <t>phase (boter)</t>
  </si>
  <si>
    <t>water</t>
  </si>
  <si>
    <t>knoflook</t>
  </si>
  <si>
    <t xml:space="preserve">gepelde tomaten </t>
  </si>
  <si>
    <t xml:space="preserve">ajuinblokjes </t>
  </si>
  <si>
    <t xml:space="preserve">tomato frito </t>
  </si>
  <si>
    <t xml:space="preserve">paprikareepjes </t>
  </si>
  <si>
    <t>polparicca</t>
  </si>
  <si>
    <t>soepselder</t>
  </si>
  <si>
    <t>tomatenpuree</t>
  </si>
  <si>
    <t>champignons fijn gesnden</t>
  </si>
  <si>
    <t>spirelli pasta</t>
  </si>
  <si>
    <t>wortelblokjes</t>
  </si>
  <si>
    <t>blanke roux</t>
  </si>
  <si>
    <t>brunoisemix</t>
  </si>
  <si>
    <t>quorn gehakt</t>
  </si>
  <si>
    <t>spaghettikruiden</t>
  </si>
  <si>
    <t xml:space="preserve">peper </t>
  </si>
  <si>
    <t>emmentaler geraspt</t>
  </si>
  <si>
    <t>provenciaalse kruiden</t>
  </si>
  <si>
    <t>tijm gemalen</t>
  </si>
  <si>
    <t>oregano</t>
  </si>
  <si>
    <t>Smaakvolle spirelli met groentensaus en quorn</t>
  </si>
  <si>
    <t>400 gr</t>
  </si>
  <si>
    <t>UZ Gent &amp; AZ Delta</t>
  </si>
  <si>
    <t>tomaten gepeld, blik, fijgehakt</t>
  </si>
  <si>
    <t>koolzaadolie, phase</t>
  </si>
  <si>
    <t>Groentebouillon, zoutarm</t>
  </si>
  <si>
    <t>knoflook, vers</t>
  </si>
  <si>
    <t>2-3 teentjes</t>
  </si>
  <si>
    <t>Blanke roux</t>
  </si>
  <si>
    <t>paprika, reepjes</t>
  </si>
  <si>
    <t>Quorn, gehakt</t>
  </si>
  <si>
    <t>Spirelli pasta</t>
  </si>
  <si>
    <t>Emmentaler geraspt</t>
  </si>
  <si>
    <t>Zout</t>
  </si>
  <si>
    <t>Peper, zwart, gemalen</t>
  </si>
  <si>
    <t>tomato frito</t>
  </si>
  <si>
    <t>Tijm, gemalen</t>
  </si>
  <si>
    <t>Polpa, tomatensaus zonder pitjes</t>
  </si>
  <si>
    <t>Provençaalse kruiden</t>
  </si>
  <si>
    <t>Paprikapoeder, zoet</t>
  </si>
  <si>
    <t>Paprikapoeder, gerookt</t>
  </si>
  <si>
    <t>SERVEERTIPS VOOR GEUR EN SMAAK BIJ OUDEREN</t>
  </si>
  <si>
    <t>Serveer warm en onmiddellijk na bereiding.</t>
  </si>
  <si>
    <t>Zorg dat de saus zichtbaar stoomt voor maximale geurbeleving.</t>
  </si>
  <si>
    <t>Gebruik diepe, warme kleuren bij presentatie (rood/geel paprika, gesmolten kaas) voor eetlustopwekking.</t>
  </si>
  <si>
    <t>SERVEERSUGGESTIE</t>
  </si>
  <si>
    <t xml:space="preserve">rijst of pitabroodje en slaatje </t>
  </si>
  <si>
    <t>paprikareepjes rood</t>
  </si>
  <si>
    <t>ajuin schijven</t>
  </si>
  <si>
    <t>végé gyros (greenway)</t>
  </si>
  <si>
    <t>Gyros met groenten en aromatische rijst</t>
  </si>
  <si>
    <t>Phase of koolzaadolie</t>
  </si>
  <si>
    <t>Rode paprikareepjes</t>
  </si>
  <si>
    <t>Ajuin, halve ringen</t>
  </si>
  <si>
    <t>Végé gyros (Greenway)</t>
  </si>
  <si>
    <t xml:space="preserve">Rijst, gekookt, wit of volkoren, </t>
  </si>
  <si>
    <t>Paprikapoeder (zoet)</t>
  </si>
  <si>
    <t>Naar smaak</t>
  </si>
  <si>
    <t>Lookpoeder (optioneel)</t>
  </si>
  <si>
    <t>Verse peterselie (afwerking)</t>
  </si>
  <si>
    <t>Verhit de phase of olie in een ruime pan of braadslede. Stoof de ajuin zacht op laag vuur tot licht glazig of goudgeel gekaramelliseerd. Voeg de paprikareepjes toe en stoof mee tot ze zacht zijn.</t>
  </si>
  <si>
    <t>Schik een portie rijst op het bord. Schep het warme groenten-gyrosmengsel erbovenop. Werk af met fijngehakte verse peterselie net voor het serveren.</t>
  </si>
  <si>
    <t>AANVULLENDE SERVEERTIPS VOOR OUDEREN</t>
  </si>
  <si>
    <t>Serveer dampend warm: geur stimuleert eetlust</t>
  </si>
  <si>
    <t>Gebruik kleurrijke groenten (rood/geel) en visuele contrasten</t>
  </si>
  <si>
    <t>Vermijd harde of taaie structuren: zorg voor zachte, goed gestoofde componenten</t>
  </si>
  <si>
    <t>Een klein beetje citroenrasp of verse kruiden zoals basilicum kan het bord opfrissen</t>
  </si>
  <si>
    <t>Seitanragout</t>
  </si>
  <si>
    <t>gluten, selderij, sulfiet</t>
  </si>
  <si>
    <t>seitan</t>
  </si>
  <si>
    <t>groentebouillon</t>
  </si>
  <si>
    <t>rode wijn</t>
  </si>
  <si>
    <t>laurierblad</t>
  </si>
  <si>
    <t>5 stuks</t>
  </si>
  <si>
    <t>chimichurrie kruiden</t>
  </si>
  <si>
    <t>mosterd</t>
  </si>
  <si>
    <t>peperkoek</t>
  </si>
  <si>
    <t>demi glacepoeder 40 gram</t>
  </si>
  <si>
    <t>Seitanragout met aromatische aardappelmousseline</t>
  </si>
  <si>
    <t>Phase of plantaardige boter</t>
  </si>
  <si>
    <t>Seitan (in plakken of blokjes)</t>
  </si>
  <si>
    <t>Ajuinblokjes</t>
  </si>
  <si>
    <t>Knoflook (vers, fijngesneden)</t>
  </si>
  <si>
    <t>Rode wijn (alcoholvrij indien gewenst)</t>
  </si>
  <si>
    <t>Water</t>
  </si>
  <si>
    <t>Zoutarme groentebouillon</t>
  </si>
  <si>
    <t>Demi-glacepoeder (Vegan)</t>
  </si>
  <si>
    <t>Mosterd (mild)</t>
  </si>
  <si>
    <t>Peperkoek</t>
  </si>
  <si>
    <t>Tijm (gemalen)</t>
  </si>
  <si>
    <t>Chimichurri-kruiden (mild)</t>
  </si>
  <si>
    <t>Laurierblad</t>
  </si>
  <si>
    <t>Peper en zout</t>
  </si>
  <si>
    <t>Aardappelmousseline (gestoomd of geprakt)</t>
  </si>
  <si>
    <t>Plantaardige melk of bouillon</t>
  </si>
  <si>
    <t>SERVEERTIPS VOOR OUDEREN</t>
  </si>
  <si>
    <t>Serveer direct en goed warm voor optimale geurbeleving</t>
  </si>
  <si>
    <t>Kies voor smeuïge, gladde texturen</t>
  </si>
  <si>
    <t>Gebruik warme kleuren en lichte afwerkingen (zoals verse kruiden) voor eetlustopwekking</t>
  </si>
  <si>
    <t>Essence des bois - saus</t>
  </si>
  <si>
    <t>soja, gluten, selderij, sulfiet</t>
  </si>
  <si>
    <t>50 ml</t>
  </si>
  <si>
    <t>AZ Groeninge &amp; AZ Delta</t>
  </si>
  <si>
    <t>olijfolie, naar behoefte</t>
  </si>
  <si>
    <t>sjalot, fijn gesnipperd</t>
  </si>
  <si>
    <t>wortel, fijn gesneden</t>
  </si>
  <si>
    <t>champignons mix, in plakjes</t>
  </si>
  <si>
    <t>gember, resapt, vers of gepoederd</t>
  </si>
  <si>
    <t>rozemarijn, vers, fijngehakt of heel takje</t>
  </si>
  <si>
    <t>worchestershiresaus, vegan</t>
  </si>
  <si>
    <t>frambozenazijn</t>
  </si>
  <si>
    <t>Luikse siroop</t>
  </si>
  <si>
    <t>bruine roux, lichte binding</t>
  </si>
  <si>
    <t>Snijd de sjalotten, wortel en champignons fijn zodat ze makkelijk te kauwen en verteren zijn.</t>
  </si>
  <si>
    <t>Verhit de olijfolie in een ruime pan. Fruit de sjalot op een zacht vuur tot glazig. Voeg de fijngesneden wortel toe en stoof enkele minuten mee. Voeg vervolgens de champignons toe en laat zachtjes garen.</t>
  </si>
  <si>
    <t>Voeg de geraspte gember en rozemarijn toe. Roer goed door en laat even meebakken om de aroma’s vrij te laten komen.</t>
  </si>
  <si>
    <t>Blus het geheel met de groentebouillon. Voeg daarna de sojasaus, zoete sojasaus, Worcester saus, frambozenazijn en Luikse siroop toe. Roer goed door.</t>
  </si>
  <si>
    <t>Zeef de saus indien nodig voor een gladdere textuur, wat vaak aangenamer is voor ouderen. Serveer warm, bijvoorbeeld met gestoofde seizoen groenten en een zachte vegetarische boerenworst.</t>
  </si>
  <si>
    <t>Aziatische wok met rijst</t>
  </si>
  <si>
    <t>ei, soja, gluten, selderij</t>
  </si>
  <si>
    <t>olijfolie, mild (niet bitter)</t>
  </si>
  <si>
    <t>knoflook, fijgehakt, vers</t>
  </si>
  <si>
    <t>gemper, vers, geraspt</t>
  </si>
  <si>
    <t>wokmix 4 groenten, fijn gesneden of kort gepureerd</t>
  </si>
  <si>
    <t>wokreepjes, vegetarisch, kleinere stukkjes gesneden</t>
  </si>
  <si>
    <t xml:space="preserve">groentebouillon, zoutarm indien mogelijk </t>
  </si>
  <si>
    <t>ketjap-sesam saus</t>
  </si>
  <si>
    <t>rijst, gekookt, kleefrijst of zachte witte rijst</t>
  </si>
  <si>
    <t>Snijd groenten en vegetarische reepjes fijn. Hou gember, knoflook, limoenblad en sesamolie apart.</t>
  </si>
  <si>
    <t>Verhit de olijfolie op matig vuur. Voeg eerst de fijngehakte knoflook en geraspte gember toe en laat kort bakken tot het geurt maar niet kleurt. Voeg dan de groenten en vegetarische reepjes toe en stoof zacht aan.</t>
  </si>
  <si>
    <t>Voeg de groentebouillon toe. Leg de limoenblaadjes of een stukje citroengras in de saus (verwijder voor het serveren). Laat het geheel zachtjes sudderen tot alles gaar is en de aroma’s zich goed verspreid hebben.</t>
  </si>
  <si>
    <t>Roer de ketjap-sesam saus doorheen de bereiding. Laat nog enkele minuten zachtjes doorkoken.</t>
  </si>
  <si>
    <t>Voeg vlak voor het serveren enkele druppels geroosterde sesamolie toe voor een warme, herkenbare geur zonder bitterheid.</t>
  </si>
  <si>
    <t xml:space="preserve">Meng met zachte rijst of serveer ernaast.  </t>
  </si>
  <si>
    <t>TIPS VOOR OUDEREN</t>
  </si>
  <si>
    <t>Gebruik vers gesneden kruiden of specerijen die zacht maar duidelijk ruiken (gember, citroengras, limoenblad).</t>
  </si>
  <si>
    <t>Werk af met een paar druppels geroosterde sesamolie of rijstazijn voor een aromatische ‘lift’.</t>
  </si>
  <si>
    <t>Overweeg visueel en olfactief stimulerende tafelpresentatie zoals geurende kruidenblaadjes.</t>
  </si>
  <si>
    <t>Vol-au-veggie Lucas</t>
  </si>
  <si>
    <t>selder, ei,  lactose, tarwe</t>
  </si>
  <si>
    <t>AZ Sint-Lucas</t>
  </si>
  <si>
    <t>champignons, gesneden</t>
  </si>
  <si>
    <t>peper, wit, gemalen</t>
  </si>
  <si>
    <t>citroensap, 100%</t>
  </si>
  <si>
    <t>groentenbouillon poeder</t>
  </si>
  <si>
    <t>selder, wit blokjes</t>
  </si>
  <si>
    <t>ui, min blokjes</t>
  </si>
  <si>
    <t>room UHT 40%</t>
  </si>
  <si>
    <t>lookpasta</t>
  </si>
  <si>
    <t>tijmpasta</t>
  </si>
  <si>
    <t>quorn stukjes</t>
  </si>
  <si>
    <t>Laat de gekookte champignons uitlekken</t>
  </si>
  <si>
    <t>Selder en ui kort aanstoven</t>
  </si>
  <si>
    <t>Water, citroensap en room toevoegen en opkoken</t>
  </si>
  <si>
    <t>Serveer met puree</t>
  </si>
  <si>
    <t>AZ Sint-Lucas &amp; AZ Delta</t>
  </si>
  <si>
    <t>Peper, wit, gemalen (optioneel)</t>
  </si>
  <si>
    <t>Citroensap, 100%</t>
  </si>
  <si>
    <t>Groenten bouillonpoeder (zoutarm aanbevolen)</t>
  </si>
  <si>
    <t>Champignons, gesneden</t>
  </si>
  <si>
    <t>Room UHT 40%</t>
  </si>
  <si>
    <t>Selder, wit blokjes</t>
  </si>
  <si>
    <t>Ui, miniblokjes</t>
  </si>
  <si>
    <t>Quorn stukjes</t>
  </si>
  <si>
    <t>Lookpasta</t>
  </si>
  <si>
    <t>Tijmpasta</t>
  </si>
  <si>
    <t>AANPASSING VOOR OUDEREN PUBLIEK</t>
  </si>
  <si>
    <t>Milde, huiselijke geuren (ui, selder, room, tijm) zorgen voor herkenning zonder overprikkeling.</t>
  </si>
  <si>
    <t>Vermijden van penetrante geuren door champignons kort te blancheren.</t>
  </si>
  <si>
    <t>Evenwichtige aromatische balans: look en tijm met mate toegevoegd.</t>
  </si>
  <si>
    <t>Zachtere textuur en binding: aangenaam mondgevoel en makkelijker slikken.</t>
  </si>
  <si>
    <t>Warm serveren voor maximale geurontwikkeling net voor consumptie.</t>
  </si>
  <si>
    <t>Burger met winterse stoofpot</t>
  </si>
  <si>
    <t>selder</t>
  </si>
  <si>
    <t>630 g</t>
  </si>
  <si>
    <t>aardappel, remo blok</t>
  </si>
  <si>
    <t>paprikapoeder</t>
  </si>
  <si>
    <t>knolselder kubus</t>
  </si>
  <si>
    <t>pompoenblokjes 10/10</t>
  </si>
  <si>
    <t xml:space="preserve">erwten, zeer fijn </t>
  </si>
  <si>
    <t>ui, rood blokjes</t>
  </si>
  <si>
    <t>olijfolie</t>
  </si>
  <si>
    <t xml:space="preserve">gepelde tomatenblokjes ng </t>
  </si>
  <si>
    <t>ras-el-hanout</t>
  </si>
  <si>
    <t>burger, vegan</t>
  </si>
  <si>
    <t>komijn</t>
  </si>
  <si>
    <t>Milde geurontwikkeling: ui, look en zachte kruiden zorgen voor vertrouwde aroma’s zonder intensiteit.</t>
  </si>
  <si>
    <t>Verzacht mondgevoel: groenten zijn gestoomd en gestoofd voor een zachte, maar herkenbare textuur.</t>
  </si>
  <si>
    <t>Zoutarme, maar smaakvolle saus: evenwicht dankzij zachte specerijen en tomaten.</t>
  </si>
  <si>
    <t>Beperkte scherpe specerijen: ras-el-hanout en komijn licht gedoseerd.</t>
  </si>
  <si>
    <t>Olfactorische stimulatie zonder overbelasting: aangenaam, geruststellend geurprofiel.</t>
  </si>
  <si>
    <t>Goede verteerbaarheid door vetarme bereiding en vezelrijke ingrediënten.</t>
  </si>
  <si>
    <t>Vegan burger is eiwitrijk en licht krokant – geeft contrast met de stoofpot, maar blijft kauw baar.</t>
  </si>
  <si>
    <t>gepelde tomatenblokjes zonder toegevoegde zuren</t>
  </si>
  <si>
    <t>Chili sin carne</t>
  </si>
  <si>
    <t>ei, sulfiet en soja</t>
  </si>
  <si>
    <t>AZ Herentals &amp; AZ Delta</t>
  </si>
  <si>
    <t>SERVEERSUGGSTIE</t>
  </si>
  <si>
    <t>zachte witte rijst</t>
  </si>
  <si>
    <t>Olijfolie</t>
  </si>
  <si>
    <t>Rode wijn</t>
  </si>
  <si>
    <t>Ajuin versnipperd DV</t>
  </si>
  <si>
    <t>Tomatenstukjes Polpa fine</t>
  </si>
  <si>
    <t>Lookblokjes DV</t>
  </si>
  <si>
    <t>Quorngehakt</t>
  </si>
  <si>
    <t>Geconcentreerde tomatenpuree</t>
  </si>
  <si>
    <t>Spaghettikruiden</t>
  </si>
  <si>
    <t>Paprikamix DV</t>
  </si>
  <si>
    <t>Peper, witte, gemalen</t>
  </si>
  <si>
    <t>Champignons gepasteuriseerd (emmer)</t>
  </si>
  <si>
    <t>Kidneybonen</t>
  </si>
  <si>
    <t>wortelblokjes DV</t>
  </si>
  <si>
    <t>Maïs</t>
  </si>
  <si>
    <t>courgetteblokjes DV</t>
  </si>
  <si>
    <t>AANVULLENDE OLFACTIEVE TIPS VOOR SENIOREN</t>
  </si>
  <si>
    <t>Gebruik een open keuken of serveer met deksels pas aan tafel open: geur direct voor het eten verhoogt de eetlust.</t>
  </si>
  <si>
    <t>Vermijd overweldigende of scherpe kruiden zoals chili, Cayenne of scherpe Curry’s.</t>
  </si>
  <si>
    <t>Versterk met geurige maar zachte kruiden: basilicum, oregano, laurier, tijm, licht gerookt paprikapoeder.</t>
  </si>
  <si>
    <t>Wrijf droge kruiden tussen de handen net voor gebruik om geurstoffen te activeren.</t>
  </si>
  <si>
    <t>Kies voor langzame opbouw van geur (bv. zacht stoven in olie in plaats van alles tegelijk toevoegen).</t>
  </si>
  <si>
    <t>Konijn op z'n Vlaams met witte bonen</t>
  </si>
  <si>
    <t>duogerecht</t>
  </si>
  <si>
    <t>aardappelpuree of zacht gekookte aardappelen</t>
  </si>
  <si>
    <t>witte bonen, blik, uitgelekt</t>
  </si>
  <si>
    <t>tomatenpuree (concentraat)</t>
  </si>
  <si>
    <t>konijnstoofvlees vers</t>
  </si>
  <si>
    <t>azijn, mild (vb. appelazijn)</t>
  </si>
  <si>
    <t>bruine suiker (candico)</t>
  </si>
  <si>
    <t>ajuin blokjes</t>
  </si>
  <si>
    <t>mosterd, zacht</t>
  </si>
  <si>
    <t>selder stukjes</t>
  </si>
  <si>
    <t>donker tafelbier</t>
  </si>
  <si>
    <t>wortelschijfjes</t>
  </si>
  <si>
    <t>groentebouillon, natriumarm</t>
  </si>
  <si>
    <t>knoflook gehakt</t>
  </si>
  <si>
    <t>water, afhankelijk van dikte</t>
  </si>
  <si>
    <t>tijm</t>
  </si>
  <si>
    <t>laurier</t>
  </si>
  <si>
    <t>peper/zoutkruidenmix</t>
  </si>
  <si>
    <t>bruine roux</t>
  </si>
  <si>
    <t>AANDACHT VOOR OUDEREN</t>
  </si>
  <si>
    <r>
      <t xml:space="preserve">Gekaramelliseerde ui, look, tomatenpuree, mosterd en tafelbier zorgen voor </t>
    </r>
    <r>
      <rPr>
        <b/>
        <sz val="11"/>
        <color theme="1"/>
        <rFont val="Aptos Narrow"/>
        <family val="2"/>
        <scheme val="minor"/>
      </rPr>
      <t>herkenbare geuren</t>
    </r>
    <r>
      <rPr>
        <sz val="11"/>
        <color theme="1"/>
        <rFont val="Aptos Narrow"/>
        <family val="2"/>
        <scheme val="minor"/>
      </rPr>
      <t xml:space="preserve"> die eetlust stimuleren.</t>
    </r>
  </si>
  <si>
    <t>Vlees is langzaam gegaard en valt uit elkaar – geen kauwproblemen.</t>
  </si>
  <si>
    <t>Groenten zijn zacht maar niet papperig.</t>
  </si>
  <si>
    <r>
      <t xml:space="preserve">Klassieke stoofpot-aroma’s (mosterd, laurier, tijm, bier) roepen </t>
    </r>
    <r>
      <rPr>
        <b/>
        <sz val="11"/>
        <color theme="1"/>
        <rFont val="Aptos Narrow"/>
        <family val="2"/>
        <scheme val="minor"/>
      </rPr>
      <t>vertrouwde herinneringen op</t>
    </r>
    <r>
      <rPr>
        <sz val="11"/>
        <color theme="1"/>
        <rFont val="Aptos Narrow"/>
        <family val="2"/>
        <scheme val="minor"/>
      </rPr>
      <t>.</t>
    </r>
  </si>
  <si>
    <t>Groentebouillon en kruiden geven smaak zonder zoutoverbelasting.</t>
  </si>
  <si>
    <t>Nasi goreng met no chicken chunks</t>
  </si>
  <si>
    <t>soja</t>
  </si>
  <si>
    <t>AZ Herentals</t>
  </si>
  <si>
    <t>rijst</t>
  </si>
  <si>
    <t>sojasaus</t>
  </si>
  <si>
    <t>ketchap manis</t>
  </si>
  <si>
    <t>vegan no chicken chunks</t>
  </si>
  <si>
    <t>gembersiroop</t>
  </si>
  <si>
    <t>doperwten</t>
  </si>
  <si>
    <t>pezo</t>
  </si>
  <si>
    <t>paprika blokjes rood</t>
  </si>
  <si>
    <t>nasi mix</t>
  </si>
  <si>
    <t>pijp-ajuin</t>
  </si>
  <si>
    <t>Voeg de chicken chunks toe aan bak ze goudbruin.</t>
  </si>
  <si>
    <t>Voeg de look en gember toe.</t>
  </si>
  <si>
    <t>Voeg de wortelen,  doperwten en paprika toe en roerbak tot ze beetgaar zijn.</t>
  </si>
  <si>
    <t>Voeg de gekookte rijst toe en roer goed door.</t>
  </si>
  <si>
    <t>Voeg sojasaus en ketjap manis toe en roer door</t>
  </si>
  <si>
    <t>Breng  op smaak met peper en zout</t>
  </si>
  <si>
    <t xml:space="preserve">Na regeneratie: lente-ui toevoegen voor extra frisheid. </t>
  </si>
  <si>
    <t>Quorn stoofpotje met bonen</t>
  </si>
  <si>
    <t>lactose, gluten, selderij, soja</t>
  </si>
  <si>
    <t>Champignons</t>
  </si>
  <si>
    <t>Courgette, blokjes</t>
  </si>
  <si>
    <t>Witte kidney bonen, blik, uitgelekt</t>
  </si>
  <si>
    <t>Room, plantaardig</t>
  </si>
  <si>
    <t>Margarine culinaire vloeibaar</t>
  </si>
  <si>
    <t>Lookblokjes, fijngehakt</t>
  </si>
  <si>
    <t>Zwarte peper, gemalen</t>
  </si>
  <si>
    <t>Laurierblad, verwijderen  na bereiding</t>
  </si>
  <si>
    <t>10 stuks</t>
  </si>
  <si>
    <t>Citroensap</t>
  </si>
  <si>
    <t>SMAAK- textuuraanpassing voor ouderen</t>
  </si>
  <si>
    <t>Zachte bereiding: courgette en champignons zijn zacht, quorn behoudt zijn structuur zonder taai te worden.</t>
  </si>
  <si>
    <t>Geurige accenten: laurier, tijm, look en citroen zorgen voor een uitnodigend aroma.</t>
  </si>
  <si>
    <t>Zoutbeperking: minder natrium, meer kruiden; citroenzuur versterkt smaakbeleving.</t>
  </si>
  <si>
    <t>Roomgebruik: gebruik eventueel lactosevrije of plantaardige room voor betere verdraagbaarheid.</t>
  </si>
  <si>
    <t>Stoofpotje met rundsvlees en linzen</t>
  </si>
  <si>
    <t>AZ Herentals &amp; herwerking senioren AZ Delta</t>
  </si>
  <si>
    <t>stoofvlees 25x25x25</t>
  </si>
  <si>
    <t>tomatenconcentraat</t>
  </si>
  <si>
    <t>droge groene linzen</t>
  </si>
  <si>
    <t>Groentenbouillon</t>
  </si>
  <si>
    <t>Tijm, gedroogd, gemalen</t>
  </si>
  <si>
    <t>Laurier, gemalen</t>
  </si>
  <si>
    <t>Peper, gemalen</t>
  </si>
  <si>
    <t>Zout (of minder bij zoute bouillon)</t>
  </si>
  <si>
    <t>Bruine roux, droog</t>
  </si>
  <si>
    <t>Zachte groenten: selder en wortel mogen licht gekookt worden voor goede beet zonder hardheid.</t>
  </si>
  <si>
    <t>Textuur: het stoofvlees dient botermals te zijn – zorg voor voldoende langzame garing.</t>
  </si>
  <si>
    <t>Aromastimulatie: door look, tijm, laurier en tomaat wordt het gerecht geuriger.</t>
  </si>
  <si>
    <t>Zoutreductie: opgevangen door kruiden en gebonden saus.</t>
  </si>
  <si>
    <t>Serveertip: opdienen in kommetjes of diepe borden, met een lepel.</t>
  </si>
  <si>
    <t>Thaise curry met cocos en no chicken chunks</t>
  </si>
  <si>
    <t>sulfiet, soja, selderij, gluten</t>
  </si>
  <si>
    <t>KG / L</t>
  </si>
  <si>
    <t>Kokosmelk</t>
  </si>
  <si>
    <t>Peper/zout</t>
  </si>
  <si>
    <t>Kurkuma</t>
  </si>
  <si>
    <t>Currypoeder</t>
  </si>
  <si>
    <t>Forest Smoke Potteke</t>
  </si>
  <si>
    <t>soja, gluten, lactose</t>
  </si>
  <si>
    <t>500 g</t>
  </si>
  <si>
    <t>AZ Groeninge</t>
  </si>
  <si>
    <t>KG/L</t>
  </si>
  <si>
    <t>sjalot</t>
  </si>
  <si>
    <t>bruinesauspasta</t>
  </si>
  <si>
    <t>zilveruitjes</t>
  </si>
  <si>
    <t xml:space="preserve">pepermix puree prof. </t>
  </si>
  <si>
    <t>champignons, kastanje</t>
  </si>
  <si>
    <t>flavour deep smoke aroma</t>
  </si>
  <si>
    <t>olie, olijf</t>
  </si>
  <si>
    <t>kipstukjes, vegetarisch</t>
  </si>
  <si>
    <t>Leffe, 0%</t>
  </si>
  <si>
    <t xml:space="preserve">1. stoof de sjalot, zilveruitjes en kastanjechampignons aan in olijfolie. </t>
  </si>
  <si>
    <t xml:space="preserve">2. Blus het geheel met Leffe en water. </t>
  </si>
  <si>
    <t xml:space="preserve">3. voeg de bruine sauspasta, de aalbessengelei, de puree van pepermix, de flavour deep smoke aroma en de gestoomde vegetarische kipreepjes toe en laat even sudderen. </t>
  </si>
  <si>
    <t>4. Serveer met aardappelpuree</t>
  </si>
  <si>
    <t>Rijkgevulde Groentefrittata</t>
  </si>
  <si>
    <t>ei</t>
  </si>
  <si>
    <t>AZ Delta</t>
  </si>
  <si>
    <t>Ui, in blokjes</t>
  </si>
  <si>
    <t>Eigeel, vloeibaar (scharrel)</t>
  </si>
  <si>
    <t>Courgette, in blokjes of halve schijfjes</t>
  </si>
  <si>
    <t>Parmezaanse kaas, schilfers</t>
  </si>
  <si>
    <t>Aubergine, in blokjes</t>
  </si>
  <si>
    <t>Griekse feta, in blokjes</t>
  </si>
  <si>
    <t>Paprika, brunoise - gemengde kleuren</t>
  </si>
  <si>
    <t>Rucola, gewassen</t>
  </si>
  <si>
    <t>Artisjokbodems, in stukjes</t>
  </si>
  <si>
    <t>Kerstomaatjes, gehalveerd</t>
  </si>
  <si>
    <t>Look, Primerba</t>
  </si>
  <si>
    <t>Vinaigrette balsamico</t>
  </si>
  <si>
    <t>Provençaalse kruiden, gedroogd</t>
  </si>
  <si>
    <t>Verse peterselie of bieslook, naar smaak</t>
  </si>
  <si>
    <t>Pömmes Parisienne (voorgekookte aardappelbolletjes)</t>
  </si>
  <si>
    <t>Lasagne</t>
  </si>
  <si>
    <t>Extra vierge olijfolie</t>
  </si>
  <si>
    <t>Lookpasta, primerba</t>
  </si>
  <si>
    <t>Ajuin, in blokjes</t>
  </si>
  <si>
    <t>Basilicumpasta, primerba</t>
  </si>
  <si>
    <t>Wortelen, in blokjes</t>
  </si>
  <si>
    <t>Peper witte, gemalen</t>
  </si>
  <si>
    <t>Paprika rood, in blokjes</t>
  </si>
  <si>
    <t>Courgetten, in blokjes</t>
  </si>
  <si>
    <t>Spinazie, diepvries (blad)</t>
  </si>
  <si>
    <t>Plantaardig gehakt, Greenway</t>
  </si>
  <si>
    <t>Boursin (look &amp; fijne kruiden)</t>
  </si>
  <si>
    <t>Polpa die pomodoro</t>
  </si>
  <si>
    <t>Philadelphia light (natuur)</t>
  </si>
  <si>
    <t>Dubbel geconcentreerde tomatenpuree</t>
  </si>
  <si>
    <t>Lasagnevellen, natuur volkoren</t>
  </si>
  <si>
    <t>Saus Tomatino (bag in box)</t>
  </si>
  <si>
    <t>Melk, halfvol</t>
  </si>
  <si>
    <t>Groentebouillonpasta</t>
  </si>
  <si>
    <t>Laurier</t>
  </si>
  <si>
    <t>Flora plantaardige room 15%</t>
  </si>
  <si>
    <t>Nootmuskaat, gemaken</t>
  </si>
  <si>
    <t>Emmamix gemalen kaas 45+</t>
  </si>
  <si>
    <t>Bak in een heteluchtoven op 160-170°C tot de bovenkant goudbruin is en de lasagne goed warm is.</t>
  </si>
  <si>
    <t>Laat eventueel even rusten voor het portioneren.</t>
  </si>
  <si>
    <t>SUGGESTIE VOOR OUDEREN PUBLIEK</t>
  </si>
  <si>
    <t>Thaise curry</t>
  </si>
  <si>
    <t>Groentebouillonpasta,</t>
  </si>
  <si>
    <t>Let op: natriumarme variant aanbevolen voor senioren</t>
  </si>
  <si>
    <t>Paprika, rood, in blokjes</t>
  </si>
  <si>
    <t>Garam masala (zonder toegevoegd zout)</t>
  </si>
  <si>
    <t>Vegetarische blokjes, Quorn</t>
  </si>
  <si>
    <t>Kurkuma, gemalen</t>
  </si>
  <si>
    <t>Alternatieven: voorgebakken tofu, licht gemarineerde tempeh, gare kikkererweten of linzen (1:1 vervangbaar)</t>
  </si>
  <si>
    <t>Paprikapoeder, zacht</t>
  </si>
  <si>
    <t>Plantaardige room, Flora prof plant 15%</t>
  </si>
  <si>
    <t>Gember, gemalen</t>
  </si>
  <si>
    <t>Alterantief: kokosmelk light voor een zachtere, romige saus</t>
  </si>
  <si>
    <t>Koriander, gemalen</t>
  </si>
  <si>
    <t>Opmerkingen voor senioren</t>
  </si>
  <si>
    <t>Serveertip</t>
  </si>
  <si>
    <t>• Serveer met zachtgekookte witte rijst, volkoren couscous of gestoomde zoete aardappel.</t>
  </si>
  <si>
    <t>• Eventueel afwerken met fijngehakte koriander of peterselie.</t>
  </si>
  <si>
    <t>• Voor extra frisheid: een beetje limoensap bij het serveren, zonder extra zout.</t>
  </si>
  <si>
    <t>Tikka massala</t>
  </si>
  <si>
    <t>Plantaardige room, Flora 15%</t>
  </si>
  <si>
    <t>Garam masala zonder toegevoegd zout</t>
  </si>
  <si>
    <t>Tofu, in fijne blokjes</t>
  </si>
  <si>
    <t>Paprika poeder, zoet</t>
  </si>
  <si>
    <t>Alternatief: linzen voorgegaard, zachte plantaardige kipstukjes, fijngehakte seitan</t>
  </si>
  <si>
    <t>Vermijd Quorn voor kauw- en verteerbaarheid</t>
  </si>
  <si>
    <t>Polpa di pomodoro</t>
  </si>
  <si>
    <t>Serveeradvies</t>
  </si>
  <si>
    <t>Serveer met zachte basmatirijst of fijne volkorenrijst.</t>
  </si>
  <si>
    <t>Kan eventueel gecombineerd worden met gestoomde bloemkool of wortelpuree voor variatie.</t>
  </si>
  <si>
    <t>Zorg voor een zachte textuur zonder harde stukjes.</t>
  </si>
  <si>
    <t>Geen scherpe kruiden of pittigheid</t>
  </si>
  <si>
    <t>Zachte en smeuïge structuur</t>
  </si>
  <si>
    <t>Makkelijk verteerbare eiwitbron</t>
  </si>
  <si>
    <t>Voldoende groenten zonder belasting voor spijsvertering</t>
  </si>
  <si>
    <t>Lactosearm en licht vet</t>
  </si>
  <si>
    <t>Waterzooi</t>
  </si>
  <si>
    <t>Blokjes, vegetarisch</t>
  </si>
  <si>
    <t>Alternatieven: voorgebakken tofu (1:1), gare kikkererwten (1:1), gekookte linzen (0,5:1) - meer saus nodig, licht gemarineerde tempeh (voor stevige beet)</t>
  </si>
  <si>
    <t>Kervel, diepvries in porties</t>
  </si>
  <si>
    <t>Alternatief: light kokosroom of havercuisine</t>
  </si>
  <si>
    <t>Preiwit, fijn gesneden</t>
  </si>
  <si>
    <t xml:space="preserve">Peterselie, gehakt, </t>
  </si>
  <si>
    <t>naar smaak</t>
  </si>
  <si>
    <t>Aardbeien-frambozen Crumble</t>
  </si>
  <si>
    <t>vegan en glutenvrij</t>
  </si>
  <si>
    <t>VULLING</t>
  </si>
  <si>
    <t>frambozen, versof DV ontdooid</t>
  </si>
  <si>
    <t>aardbeien, in stukjes</t>
  </si>
  <si>
    <t>maïzena</t>
  </si>
  <si>
    <t>sugarly of andere suikervervanger</t>
  </si>
  <si>
    <t>citroensap, vers</t>
  </si>
  <si>
    <t>TOPPING</t>
  </si>
  <si>
    <t>plantaardige boter</t>
  </si>
  <si>
    <t>havermout, glutenvrij</t>
  </si>
  <si>
    <t>bloem, glutenvrij</t>
  </si>
  <si>
    <t>sugarly</t>
  </si>
  <si>
    <t>1. Oven voorverwarmen:</t>
  </si>
  <si>
    <t>Verwarm de oven voor op 180°C (hete lucht) of 190°C (boven- en onder warmte). Vet een grote ovenschaal licht in.</t>
  </si>
  <si>
    <t>2. Fruitvulling maken:</t>
  </si>
  <si>
    <t>Meng in een grote kom de frambozen en aardbeien.</t>
  </si>
  <si>
    <t>Voeg de maïzena toe en roer voorzichtig door.</t>
  </si>
  <si>
    <t>Voeg dan de Sugarly en het citroensap toe. Meng tot alles goed verdeeld is.</t>
  </si>
  <si>
    <t>Schep het fruitmengsel in de ovenschaal en strijk glad.</t>
  </si>
  <si>
    <t>3. Crumble maken:</t>
  </si>
  <si>
    <t>Doe de plantaardige boter, havermout, glutenvrije bloem, Sugarly, zout en vanille-extract in een grote mengkom.</t>
  </si>
  <si>
    <t>Gebruik je handen of een deegmenger om een kruimelige massa te vormen. Zorg dat er grove, zachte kruimels ontstaan.</t>
  </si>
  <si>
    <t>4. Samenstellen:</t>
  </si>
  <si>
    <t>Verdeel de Crumble gelijkmatig over het fruitmengsel. Druk niet aan, het mag luchtig blijven.</t>
  </si>
  <si>
    <t>5. Bakken:</t>
  </si>
  <si>
    <t>Zet de schaal in het midden van de oven.</t>
  </si>
  <si>
    <t>Bak de Crumble gedurende 30 a 40 minuten, tot de bovenkant goudbruin is en het fruit bubbelt aan de randen.</t>
  </si>
  <si>
    <t>6. Afkoelen &amp; serveren:</t>
  </si>
  <si>
    <t>Laat minstens 15 minuten afkoelen voor het serveren.</t>
  </si>
  <si>
    <t>Serveer lauw of koud. Lekker met plantaardige yoghurt of een bolletje Vegan vanille-ijs.</t>
  </si>
  <si>
    <t>Zintuiglijke beleving: De geur van vanille, Citrus en gebakken fruit prikkelt het geheugen en verhoogt eetlust.</t>
  </si>
  <si>
    <t>Textuur: De zachte fruit laag en krokante Crumble zorgen voor aangename variatie zonder te hard te zijn voor het gebit.</t>
  </si>
  <si>
    <t>Mild gezoet: Met Sugarly blijft de smaak aangenaam zonder overmatige zoetheid of bloedsuikerschommelingen.</t>
  </si>
  <si>
    <t>TITEL</t>
  </si>
  <si>
    <t>Stoof de ajuin in olie tot gekaramelliseerd. Voeg knoflook toe en stoof 1–2 min mee. Laat afkoelen.</t>
  </si>
  <si>
    <t>20–25 min</t>
  </si>
  <si>
    <t>± 120 – 130°C</t>
  </si>
  <si>
    <t>Spoel de kikkererwten onder koud stromend water.</t>
  </si>
  <si>
    <t>5 min</t>
  </si>
  <si>
    <t>Koud water</t>
  </si>
  <si>
    <t>Mix kikkererwten met ui-knoflookmix tot gladde puree. Voeg warm water toe indien nodig.</t>
  </si>
  <si>
    <t>10–15 min</t>
  </si>
  <si>
    <t>Water: ± 50°C</t>
  </si>
  <si>
    <t>Voeg zout, ras el hanout en komijnpoeder toe. Mix kort.</t>
  </si>
  <si>
    <t>2–3 min</t>
  </si>
  <si>
    <t>Kamertemperatuur</t>
  </si>
  <si>
    <t>Voeg resterende koolzaadolie toe tot smeuïg massa</t>
  </si>
  <si>
    <t>–</t>
  </si>
  <si>
    <t>Werk af met walnoot- of sesamolie. Serveer lauwwarm of op kamertemperatuur.</t>
  </si>
  <si>
    <t>30–40°C</t>
  </si>
  <si>
    <t>5 el</t>
  </si>
  <si>
    <t>Serveer</t>
  </si>
  <si>
    <t>Voeg zout en ras el hanout  toe. Mix kort.</t>
  </si>
  <si>
    <t>incl extra voor mixen</t>
  </si>
  <si>
    <t xml:space="preserve">Voeg nog koolzaadolie toe en mix tot smeuiig massa. </t>
  </si>
  <si>
    <t>voor afwerking</t>
  </si>
  <si>
    <t>130 °C</t>
  </si>
  <si>
    <t>Spoel kikkererwten grondig. Verwarm licht of kook zacht tot goed pletbaar.</t>
  </si>
  <si>
    <t>5 - 10 min</t>
  </si>
  <si>
    <t>90°C</t>
  </si>
  <si>
    <t>Mix warme kikkererwten met ui-knoflookmix tot luchtige, gladde puree. Voeg warm water toe voor zachtere textuur.</t>
  </si>
  <si>
    <t>Breng op smaak met zout, ras el hanout, kerrie, five spice en optioneel paprikapoeder.</t>
  </si>
  <si>
    <t xml:space="preserve"> </t>
  </si>
  <si>
    <t>Voeg resterende koolzaadolie toe tot gewenste smeuïgheid.</t>
  </si>
  <si>
    <t>2 min</t>
  </si>
  <si>
    <t>Serveer lauwwarm (±45°C). Werk af met walnoot- of sesamolie voor extra geur.</t>
  </si>
  <si>
    <t>45°C</t>
  </si>
  <si>
    <t>Stoof de ui in de helft van de koolzaadolie tot licht gekaramelliseerd. Voeg de knoflook toe en stoof  mee. Laat afkoelen.</t>
  </si>
  <si>
    <t>10 min laat de knoflook 2 min meestoven</t>
  </si>
  <si>
    <t>Mix warme kikkererwten met ui-knoflookmix tot luchtige, gladde puree.</t>
  </si>
  <si>
    <t>Breng op smaak met zout, ras el hanout, kerrie, five spice.</t>
  </si>
  <si>
    <t xml:space="preserve">Serveer lauwwarm. </t>
  </si>
  <si>
    <t>Stoof de ui in de helft van de koolzaadolie tot licht gekaramelliseerd. Voeg de fijngehakte verse knoflook toe en stoof  mee. Laat afkoelen.</t>
  </si>
  <si>
    <t>Stoof de ajuin in olie tot licht goudgeel. Voeg knoflook toe en stoof mee tot geur vrijkomt.</t>
  </si>
  <si>
    <t>Voeg alle groenten toe en laat zachtjes stoven tot ze gaar zijn.</t>
  </si>
  <si>
    <t>Voeg kruiden toe en roer goed door.</t>
  </si>
  <si>
    <t>Voeg tomatenpuree toe, bak kort. Voeg overige sauzen en bouillon toe, laat sudderen.</t>
  </si>
  <si>
    <t>Bind de saus met roux, voeg quorn toe en laat goed doorwarmen.</t>
  </si>
  <si>
    <t>Kook pasta in gezouten water tot zacht beetgaar. Giet af en houd warm.</t>
  </si>
  <si>
    <t>Serveer warm met kaas, eventueel citroenrasp of basilicum.</t>
  </si>
  <si>
    <t>TEMP (°C)</t>
  </si>
  <si>
    <t>Een klein beetje verse citroenrasp of basilicum of peterselie kan als frisse afwerking dienen.</t>
  </si>
  <si>
    <t>TIJD (min)</t>
  </si>
  <si>
    <t>Verhit de phase in een braadslede, bak de ajuin, knoflook, paprikareepjes, champignons, wortelblokjes, brunoisemix en selder.</t>
  </si>
  <si>
    <t>100-130</t>
  </si>
  <si>
    <t xml:space="preserve">Kruid de groentjes af met de vooropgestelde kruiden (peper, zout, oregano, tijm, provenciaalse kruiden en spaghettikruiden) </t>
  </si>
  <si>
    <t xml:space="preserve">Bevochtig met water, tomatenpuree, polparica, gepelde tomaten en tomato frito. </t>
  </si>
  <si>
    <t>Kook ondertussen de spirelli beetgaar.</t>
  </si>
  <si>
    <t>Kook alle groenten gaar, bind de massa met blanke roux, laat doorkoken, voeg als laatste het quorngehakt toe, kruid af op smaak.</t>
  </si>
  <si>
    <t>Serveer de pasta, saus van de chef en werk af met gemalen kaas.</t>
  </si>
  <si>
    <t>Oregano, gedroogd</t>
  </si>
  <si>
    <t xml:space="preserve">Voeg de végé gyros toe en bak deze op middelhoog vuur tot licht krokant en mooi gekleurd. Laat niet uitdrogen.  </t>
  </si>
  <si>
    <t>8–10 min</t>
  </si>
  <si>
    <t>±160–170</t>
  </si>
  <si>
    <t>8–10</t>
  </si>
  <si>
    <t>1–2 min</t>
  </si>
  <si>
    <t>Kruid met zoet paprikapoeder, Provençaalse kruiden, eventueel wat lookpoeder (optioneel) en een kleine hoeveelheid zwarte peper.</t>
  </si>
  <si>
    <t>Breng zoutarme groentebouillon aan de kook. En kook de rijst gaar in pot met deksel.  Gebruik bij voorkeur zachte basmati of volkorenrijst, goed gegaard voor optimale mondgevoel.</t>
  </si>
  <si>
    <t>20 min</t>
  </si>
  <si>
    <t>100 tot sudderen</t>
  </si>
  <si>
    <t xml:space="preserve">Laat rijst rusten onder het deksel voor luchtige structuur. </t>
  </si>
  <si>
    <t>Restwarmte</t>
  </si>
  <si>
    <t xml:space="preserve">Kook eventueel de rijst of ander zetmeel bron. En serveren maar. </t>
  </si>
  <si>
    <t>Voeg de végé gyros toe. Bak mooi aan.</t>
  </si>
  <si>
    <t>Verhit de phase in een braadslede, bak de ajuin, paprikareepjes op een hoog vuur.</t>
  </si>
  <si>
    <t>160-170</t>
  </si>
  <si>
    <t>8 à 10</t>
  </si>
  <si>
    <t>Gyros met groenten</t>
  </si>
  <si>
    <t>Peper, zwart, versgemalen</t>
  </si>
  <si>
    <t>360 g (incl rijst)</t>
  </si>
  <si>
    <t>130 g (excl zetmeel)</t>
  </si>
  <si>
    <t>ca. 2,75 (bij mousseline)</t>
  </si>
  <si>
    <t>Verhit plantaardige boter in pan, bak seitan lichtbruin. Voeg ajuin en knoflook toe, stoof zacht.</t>
  </si>
  <si>
    <t>5 minuten</t>
  </si>
  <si>
    <t>Blus met rode wijn, water en bouillon. Voeg kruiden en peperkoek toe, laat pruttelen.</t>
  </si>
  <si>
    <t>20 minuten</t>
  </si>
  <si>
    <t>Voeg demi-glacepoeder toe, inkoken tot saus stroperig. Verwijder laurierblad, kruid bij.</t>
  </si>
  <si>
    <t>10-15 minuten</t>
  </si>
  <si>
    <t>Kook/stoom aardappelen gaar. Pureer met melk/bouillon tot gladde puree. Kruid af.</t>
  </si>
  <si>
    <t>20-25 minuten</t>
  </si>
  <si>
    <t>Serveer direct, warm.</t>
  </si>
  <si>
    <t>-</t>
  </si>
  <si>
    <t>Indien nodig: seitan kleiner snijden of kort pureren voor betere kauwbaarheid</t>
  </si>
  <si>
    <t>150 g (zonder zetmeel component)</t>
  </si>
  <si>
    <t>Serveer direct, warm</t>
  </si>
  <si>
    <t>Werk af met demiglacepoeder (binding) en laat inkoken tot de saus de gewenste consistentie heeft bereikt. Verwijder het laurierblad en breng op smaak met peper en zout.</t>
  </si>
  <si>
    <t xml:space="preserve"> 140-160</t>
  </si>
  <si>
    <t>Blus de pan met rode wijn, water en groentebouillon tot de seitan onderstaat.</t>
  </si>
  <si>
    <t>Verhit de phase in een braadslede, bak de seitan mooi bruin aan beide kanten. Voeg de fijngesneden ajuinblokjes en look toe. Laat 5 min stoven.</t>
  </si>
  <si>
    <t>Voeg de tijm, laurierblad en chimichurrie, peperkoek met mosterd toe en breng het geheel aan de kook tot alles gaar is.</t>
  </si>
  <si>
    <t>Laag vuur 80-90</t>
  </si>
  <si>
    <t>60-65</t>
  </si>
  <si>
    <t>Laag vuur ~80</t>
  </si>
  <si>
    <t>Serveer op 60-65</t>
  </si>
  <si>
    <t>groentebouillon, zoutarm indien mogelijk</t>
  </si>
  <si>
    <t>sojasaus, zoutarm indien mogelijk</t>
  </si>
  <si>
    <t>sojasaus, zoet</t>
  </si>
  <si>
    <t>kikkerwten, gekookt</t>
  </si>
  <si>
    <t xml:space="preserve">Nutritionele waarde voor 1 portie (40 g) </t>
  </si>
  <si>
    <t>CO2 uitstoot per portie 5KG (kg CO2 eq.)</t>
  </si>
  <si>
    <t>KLIMAATIMPACT</t>
  </si>
  <si>
    <t>140-160</t>
  </si>
  <si>
    <t>10 à 15</t>
  </si>
  <si>
    <t>15 à 20</t>
  </si>
  <si>
    <t>Sudderen</t>
  </si>
  <si>
    <t>Voeg de bruine roux toe om de saus licht te binden. Laat het geheel zachtjes sudderen zodat de smaken goed kunnen ontwikkelen.</t>
  </si>
  <si>
    <t>Fijn snijden voor betere kauwbaarheid en gelijkmatige smaak</t>
  </si>
  <si>
    <t>Laten geuren zonder verbranden voor zachte aroma’s</t>
  </si>
  <si>
    <t>Kort wokken om structuur beetgaar te houden, makkelijker kauwen</t>
  </si>
  <si>
    <t>Zachtjes laten sudderen voor diepere smaakontwikkeling</t>
  </si>
  <si>
    <t>Kleine hoeveelheid voor een warme geur zonder bitterheid</t>
  </si>
  <si>
    <t>Zorg voor zachte, goed gare rijst die makkelijk te eten is</t>
  </si>
  <si>
    <t xml:space="preserve">koele ruimte </t>
  </si>
  <si>
    <t>160–170°C</t>
  </si>
  <si>
    <t>170–180°C</t>
  </si>
  <si>
    <t>85–90°C</t>
  </si>
  <si>
    <t>Direct</t>
  </si>
  <si>
    <t>20–25</t>
  </si>
  <si>
    <t>100°C</t>
  </si>
  <si>
    <t xml:space="preserve">Rijst koken of stomen. </t>
  </si>
  <si>
    <t>5 à 10</t>
  </si>
  <si>
    <t>740 g (inclusief rijst)</t>
  </si>
  <si>
    <t>Champignons blancheren in water met citroensap</t>
  </si>
  <si>
    <t>100 °C (kokend)</t>
  </si>
  <si>
    <t>Champignons laten uitlekken</t>
  </si>
  <si>
    <t>5 min (passief)</t>
  </si>
  <si>
    <t>Selder en ui zacht stoven in vetstof</t>
  </si>
  <si>
    <t>6–8 min</t>
  </si>
  <si>
    <t>±100 °C (pan)</t>
  </si>
  <si>
    <t>Lookpasta, tijmpasta, zout, peper toevoegen en meebakken</t>
  </si>
  <si>
    <t>±100 °C</t>
  </si>
  <si>
    <t>Bouillonpoeder, water, citroensap en room toevoegen. Aan de kook brengen.</t>
  </si>
  <si>
    <t>90–95 °C (niet laten doorkoken)</t>
  </si>
  <si>
    <t>Blanke roux toevoegen en al roerend laten binden</t>
  </si>
  <si>
    <t>5–8 min</t>
  </si>
  <si>
    <t>90–95 °C</t>
  </si>
  <si>
    <t>Van vuur nemen. Champignons en Quorn voorzichtig ondermengen</t>
  </si>
  <si>
    <t>Niet verwarmen, direct na koken</t>
  </si>
  <si>
    <t>—</t>
  </si>
  <si>
    <t>Serveren op 60–65 °C</t>
  </si>
  <si>
    <t>273 g (excl rijst)</t>
  </si>
  <si>
    <t>Serveren met puree, groentepuree of rijst</t>
  </si>
  <si>
    <t>Blancheer de champignons in voldoende water met beetje citroensap. Citroensap en water zijn extra grondstoffen (niet de afgewogen hoeveelheid)</t>
  </si>
  <si>
    <t xml:space="preserve">Lookpasta, tijmpasta, zout, peper en groentenbouillon toevoegen. </t>
  </si>
  <si>
    <t xml:space="preserve">Binden met roux en even goed laten doorkoken totdat die gebonden is. </t>
  </si>
  <si>
    <t xml:space="preserve">Zet vuur uit en meng er de Quornblokjes en de uitgelekte champignons onder. </t>
  </si>
  <si>
    <t>Serveer met puree of andere zetmeelbron</t>
  </si>
  <si>
    <t>273 g (excl zetmeel)</t>
  </si>
  <si>
    <t>Aardappelblokjes kort spoelen en goed laten uitlekken</t>
  </si>
  <si>
    <t>Diepvriesgroenten (pompoen, knolselder, erwten) stomen tot beetgaar</t>
  </si>
  <si>
    <t>100 °C (stoomoven)</t>
  </si>
  <si>
    <t>Rode ui stoven in olijfolie tot glazig</t>
  </si>
  <si>
    <t>6 min</t>
  </si>
  <si>
    <t>Lookpasta, ras-el-hanout, komijn, paprikapoeder, zout en peper toevoegen en kort meebakken</t>
  </si>
  <si>
    <t>Blussen met water, bouillon, citroensap en tomaten. Laat zacht sudderen.</t>
  </si>
  <si>
    <t>10 min</t>
  </si>
  <si>
    <t>Gestoomde groenten en aardappel toevoegen, zachtjes verder laten garen</t>
  </si>
  <si>
    <t>5–10 min</t>
  </si>
  <si>
    <t>Vegan burgers bakken in oven tot krokant buitenkant</t>
  </si>
  <si>
    <t>15 min</t>
  </si>
  <si>
    <t>180 °C (hete lucht)</t>
  </si>
  <si>
    <t>Serveren: ±350 g stoofpot + 1 warme burger per persoon</t>
  </si>
  <si>
    <t>aardappelblokjes, voorgegaard, remo</t>
  </si>
  <si>
    <t>erwten, zeer fijn DV</t>
  </si>
  <si>
    <t>pompoenblokjes 10/10mm DV</t>
  </si>
  <si>
    <t>knolselder, in blokjes</t>
  </si>
  <si>
    <t>groentebouillon (poeder of pasta)</t>
  </si>
  <si>
    <t>komijn, gemalen</t>
  </si>
  <si>
    <t xml:space="preserve">Stoom de diepvris groenten beetgaar en laat afkoelen. </t>
  </si>
  <si>
    <t xml:space="preserve">Spoel de geblancheerde aardappelblokjes en laat uitlekken. </t>
  </si>
  <si>
    <t xml:space="preserve">Stoof in de olijfolie, de rode ui met look pasta aan </t>
  </si>
  <si>
    <t>Voeg ras-el-hanout, komijn, paprikapoeder, peper, zout, en bak even mee</t>
  </si>
  <si>
    <t xml:space="preserve">Blus met water, groentenbouillon, citroensap en de tomaten laat 10 minuten zacht sudderen al roerend. </t>
  </si>
  <si>
    <t xml:space="preserve">Voeg gestoomde pompoen, knolseder, erwten, en aardappelen toe en laat zachtjes nog even verder garen. </t>
  </si>
  <si>
    <t xml:space="preserve">Bak de burgers 15 min op 180 °C </t>
  </si>
  <si>
    <t>Serveeer 350 g groentenstoofpot met 1 gebakken burger. Werk eventueel af met bielsook en peterselie</t>
  </si>
  <si>
    <t>250 g (excl rijst)</t>
  </si>
  <si>
    <t>Verhit olijfolie, stoof ui glazig, voeg look toe</t>
  </si>
  <si>
    <t>±100 °C (pan/ketel)</t>
  </si>
  <si>
    <t>Voeg tomatenpuree toe, laat licht karamelliseren</t>
  </si>
  <si>
    <t>Voeg paprikamix, champignons, wortel en courgette toe. Stoof mee</t>
  </si>
  <si>
    <t>±95–100 °C (gedekt)</t>
  </si>
  <si>
    <t>Blus met rode wijn, laat kort doorkoken</t>
  </si>
  <si>
    <t>3 min</t>
  </si>
  <si>
    <t>100 °C (koken)</t>
  </si>
  <si>
    <t>Voeg tomatenstukjes toe. Laat zachtjes sudderen (gedeeltelijk afgedekt)</t>
  </si>
  <si>
    <t>Voeg Quorngehakt toe, goed mengen, verder laten sudderen</t>
  </si>
  <si>
    <t>Voeg spaghettikruiden en witte peper toe</t>
  </si>
  <si>
    <t>±90 °C</t>
  </si>
  <si>
    <t>Voeg kidneybonen en maïs toe. Laat kort mee opwarmen</t>
  </si>
  <si>
    <t>85–90 °C</t>
  </si>
  <si>
    <t>Serveren (optioneel met rijst)</t>
  </si>
  <si>
    <t>Witte bonen spoelen en laten uitlekken. Zet apart.</t>
  </si>
  <si>
    <t>Koud stromend water</t>
  </si>
  <si>
    <t>Verhit olijfolie. Braad konijn in porties goudbruin aan (meerdere batches). Haal uit de pan en zet opzij.</t>
  </si>
  <si>
    <t>20–30 min totaal</t>
  </si>
  <si>
    <t>±180 °C panbodemtemperatuur</t>
  </si>
  <si>
    <t>In een nieuwe pot: stoof ui, selder, wortel en look glazig in olijfolie. Goed laten geuren.</t>
  </si>
  <si>
    <t>150 °C</t>
  </si>
  <si>
    <t>Voeg tomatenpuree toe en bak 2–3 min mee tot licht gekaramelliseerd.</t>
  </si>
  <si>
    <t>Blus met azijn. Voeg meteen bruine suiker en mosterd toe. Roer goed.</t>
  </si>
  <si>
    <t>Voeg gebakken konijn toe aan de groenten. Meng goed.</t>
  </si>
  <si>
    <t>Voeg bier, groentebouillon en water toe tot gewenste dikte. Voeg kruiden (tijm, laurier, peper/zoutmix) toe. Breng zachtjes aan de kook.</t>
  </si>
  <si>
    <t>95–98 °C</t>
  </si>
  <si>
    <t>Laat afgedekt zacht sudderen tot vlees gaar is (regelmatig roeren).</t>
  </si>
  <si>
    <t>90–120 min</t>
  </si>
  <si>
    <t>±85–90 °C</t>
  </si>
  <si>
    <t>Voeg bruine roux toe indien nodig om saus licht te binden.</t>
  </si>
  <si>
    <t>Laag vuur</t>
  </si>
  <si>
    <t>mosterd, gluten, selderij, soja, sulfiet</t>
  </si>
  <si>
    <t>300 g (excl puree)</t>
  </si>
  <si>
    <t>4,5 (bijsturen naar dikte)</t>
  </si>
  <si>
    <r>
      <t xml:space="preserve">0–15 °C </t>
    </r>
    <r>
      <rPr>
        <i/>
        <sz val="11"/>
        <color theme="1"/>
        <rFont val="Aptos Narrow"/>
        <family val="2"/>
        <scheme val="minor"/>
      </rPr>
      <t>(spoelen in koud water)</t>
    </r>
  </si>
  <si>
    <t>Verhit vloeibare margarine in een grote kookketel.</t>
  </si>
  <si>
    <t>174 °C</t>
  </si>
  <si>
    <t>Voeg lookblokjes toe en fruit kort aan tot geur vrijkomt.</t>
  </si>
  <si>
    <t>Voeg champignons toe en bak tot het vocht grotendeels verdampt is.</t>
  </si>
  <si>
    <t>7–10 min</t>
  </si>
  <si>
    <t>175 °C</t>
  </si>
  <si>
    <t>Voeg courgetteblokjes toe en stoof enkele minuten mee tot licht zacht.</t>
  </si>
  <si>
    <t>160 °C</t>
  </si>
  <si>
    <t>Voeg Quorn stukjes toe en roer goed door.</t>
  </si>
  <si>
    <t>Bevochtig met groentebouillon + water tot ingrediënten net onder staan.</t>
  </si>
  <si>
    <r>
      <t xml:space="preserve">95 °C </t>
    </r>
    <r>
      <rPr>
        <i/>
        <sz val="11"/>
        <color theme="1"/>
        <rFont val="Aptos Narrow"/>
        <family val="2"/>
        <scheme val="minor"/>
      </rPr>
      <t>(net onder het kookpunt)</t>
    </r>
  </si>
  <si>
    <t>Voeg laurierblad en tijm toe, laat zachtjes sudderen.</t>
  </si>
  <si>
    <r>
      <t xml:space="preserve">88 °C </t>
    </r>
    <r>
      <rPr>
        <i/>
        <sz val="11"/>
        <color theme="1"/>
        <rFont val="Aptos Narrow"/>
        <family val="2"/>
        <scheme val="minor"/>
      </rPr>
      <t>(zachtjes sudderen)</t>
    </r>
  </si>
  <si>
    <t>Verwijder laurierblad. Voeg room en citroensap toe voor smaakverfrissing.</t>
  </si>
  <si>
    <t>75 °C</t>
  </si>
  <si>
    <t>Breng op smaak met zout en peper, proef en pas aan.</t>
  </si>
  <si>
    <t>Bind met blanke roux tot een lichte, smeuïge saus.</t>
  </si>
  <si>
    <t xml:space="preserve">75°c </t>
  </si>
  <si>
    <t>Spoel de witte kidneybonen onder koud water en laat goed uitlekken.</t>
  </si>
  <si>
    <t>Serveren met aardappelpuree, zilvervliesrijst of volkoren pasta.</t>
  </si>
  <si>
    <t>Voeg op het einde de bonen toe en warm nog 5 minuten zachtjes mee, zonder koken (om breken te vermijden).</t>
  </si>
  <si>
    <t>vuur uit</t>
  </si>
  <si>
    <t>380 g (excl. puree)</t>
  </si>
  <si>
    <t>Linzen spoelen, koken in ruim water tot beetgaar, afgieten</t>
  </si>
  <si>
    <t>15–20 min</t>
  </si>
  <si>
    <t>Olijfolie verhitten in stoofketel</t>
  </si>
  <si>
    <t>175 °C (panbodem)</t>
  </si>
  <si>
    <t>Ajuin, wortel, selder, knoflook fruiten tot geurig en glazig</t>
  </si>
  <si>
    <t>10–12 min</t>
  </si>
  <si>
    <t>Stoofvlees toevoegen en rondom bruin bakken</t>
  </si>
  <si>
    <t>170–180 °C</t>
  </si>
  <si>
    <t>Tomatenconcentraat toevoegen en kort mee laten bakken</t>
  </si>
  <si>
    <t>Kruiden toevoegen (tijm, laurier, peper, zout)</t>
  </si>
  <si>
    <t>1 min</t>
  </si>
  <si>
    <t>Opwarmen tot 90 °C</t>
  </si>
  <si>
    <t>Zacht laten garen met deksel tot vlees mals is</t>
  </si>
  <si>
    <t>90 min</t>
  </si>
  <si>
    <t>85–90 °C</t>
  </si>
  <si>
    <t>Linzen toevoegen in laatste 15 minuten</t>
  </si>
  <si>
    <t>Licht binden met bruine roux tot smeuïge saus</t>
  </si>
  <si>
    <t>3–5 min</t>
  </si>
  <si>
    <t>85 °C</t>
  </si>
  <si>
    <t>Proeven en afkruiden indien nodig</t>
  </si>
  <si>
    <t>Groentebouillon en water toevoegen tot alles onderstaat</t>
  </si>
  <si>
    <t>450 g (excl puree)</t>
  </si>
  <si>
    <t>Ajuin (gesnipperd)</t>
  </si>
  <si>
    <t>Duo wortel (wit/oranje)</t>
  </si>
  <si>
    <t>No chicken chunks</t>
  </si>
  <si>
    <t>Zonnebloemolie</t>
  </si>
  <si>
    <t>Erwten (diepvries)</t>
  </si>
  <si>
    <t>Groentebouillon</t>
  </si>
  <si>
    <t>Verhit olijfolie in kookketel, stoof ajuin en lookpasta glazig</t>
  </si>
  <si>
    <t>160–170 °C (panbodem)</t>
  </si>
  <si>
    <t>Voeg currypoeder en kurkuma toe, kort meebakken tot geurig</t>
  </si>
  <si>
    <t>Duo wortel toevoegen, 5 minuten meestoven</t>
  </si>
  <si>
    <t>No chicken chunks kruiden, bakken in zonnebloemolie tot goudbruin</t>
  </si>
  <si>
    <t xml:space="preserve">180–200 °C </t>
  </si>
  <si>
    <t>Wortel bevochtigen met kokosmelk, bouillon, water tot net onderstaan</t>
  </si>
  <si>
    <t>Breng naar 90 °C</t>
  </si>
  <si>
    <t>Laat zachtjes sudderen</t>
  </si>
  <si>
    <t>85–90 °C (lichte kook)</t>
  </si>
  <si>
    <t>Voeg erwten en gebakken chunks toe, doorwarmen zonder koken</t>
  </si>
  <si>
    <t>5–7 min</t>
  </si>
  <si>
    <t>80–85 °C</t>
  </si>
  <si>
    <t>Bind lichtjes met blanke roux tot romige saus</t>
  </si>
  <si>
    <t>Proef, kruid bij met peper en zout, serveer warm met rijst</t>
  </si>
  <si>
    <t>Serveren op 65–75 °C</t>
  </si>
  <si>
    <t>Geen</t>
  </si>
  <si>
    <t>440 g (excl rijst)</t>
  </si>
  <si>
    <t>670 g</t>
  </si>
  <si>
    <t>Verhit olie in ruime pan of ketel</t>
  </si>
  <si>
    <t>Panbodem ±160–170 °C</t>
  </si>
  <si>
    <t>Stoof ui, courgette, aubergine, paprika tot zacht</t>
  </si>
  <si>
    <t>±150–160 °C (matig vuur)</t>
  </si>
  <si>
    <t>Voeg artisjok toe, laat 2–3 min meestoven</t>
  </si>
  <si>
    <t>Idem</t>
  </si>
  <si>
    <t>Kruid met look (Primerba), Provençaalse kruiden, peper/zout</t>
  </si>
  <si>
    <t>Voeg pommes Parisienne toe, meng goed</t>
  </si>
  <si>
    <t>±150 °C</t>
  </si>
  <si>
    <t>Klop eigeel los, eventueel met scheutje melk/room</t>
  </si>
  <si>
    <t>Meng groenten &amp; aardappels onder eimengsel, voeg helft kaas toe</t>
  </si>
  <si>
    <t>Giet in bakpapier beklede GN-bakken of ovenschalen</t>
  </si>
  <si>
    <r>
      <t>Bak in heteluchtoven</t>
    </r>
    <r>
      <rPr>
        <sz val="11"/>
        <color theme="1"/>
        <rFont val="Aptos Narrow"/>
        <family val="2"/>
        <scheme val="minor"/>
      </rPr>
      <t xml:space="preserve"> tot gestold en lichtbruin</t>
    </r>
  </si>
  <si>
    <t>35–45 min</t>
  </si>
  <si>
    <t>150–160 °C (hete lucht)</t>
  </si>
  <si>
    <t>Laat even rusten, snijd in porties</t>
  </si>
  <si>
    <t>Rusttijd = kamertemp.</t>
  </si>
  <si>
    <r>
      <rPr>
        <sz val="12"/>
        <color theme="1"/>
        <rFont val="Aptos Narrow"/>
        <family val="2"/>
        <scheme val="minor"/>
      </rPr>
      <t>Zacht en mild: groenten zijn goed gegaard en look/kruiden gedoseerd.</t>
    </r>
  </si>
  <si>
    <r>
      <rPr>
        <sz val="12"/>
        <color theme="1"/>
        <rFont val="Aptos Narrow"/>
        <family val="2"/>
        <scheme val="minor"/>
      </rPr>
      <t>Zoutarm: enkel zachte kazen en minimale zouttoevoeging.</t>
    </r>
  </si>
  <si>
    <r>
      <rPr>
        <sz val="12"/>
        <color theme="1"/>
        <rFont val="Aptos Narrow"/>
        <family val="2"/>
        <scheme val="minor"/>
      </rPr>
      <t>Goed kauw baar: luchtige structuur door losgeklopt ei en gare groenten.</t>
    </r>
  </si>
  <si>
    <r>
      <rPr>
        <sz val="12"/>
        <color theme="1"/>
        <rFont val="Aptos Narrow"/>
        <family val="2"/>
        <scheme val="minor"/>
      </rPr>
      <t>Geen scherpe zuren of rauwkost: frisse elementen worden zacht geserveerd.</t>
    </r>
  </si>
  <si>
    <t>Verhit olijfolie in een grote ketel</t>
  </si>
  <si>
    <t>Panbodem ±170 °C</t>
  </si>
  <si>
    <t>Fruit ui tot glazig</t>
  </si>
  <si>
    <t>5–6 min</t>
  </si>
  <si>
    <t>Voeg wortel, paprika, courgette toe</t>
  </si>
  <si>
    <t>Voeg plantaardig gehakt toe</t>
  </si>
  <si>
    <t>3–4 min</t>
  </si>
  <si>
    <t>±160 °C</t>
  </si>
  <si>
    <t>Voeg polpa, tomatenpuree en Tomatino toe</t>
  </si>
  <si>
    <t>Voeg kruiden en bouillonpasta’s toe</t>
  </si>
  <si>
    <t>Laat sudderen tot dikke saus</t>
  </si>
  <si>
    <t>30 min</t>
  </si>
  <si>
    <r>
      <t>90–95 °C</t>
    </r>
    <r>
      <rPr>
        <sz val="11"/>
        <color theme="1"/>
        <rFont val="Aptos Narrow"/>
        <family val="2"/>
        <scheme val="minor"/>
      </rPr>
      <t xml:space="preserve"> (zacht koken)</t>
    </r>
  </si>
  <si>
    <t>Verwijder laurier na sudderen</t>
  </si>
  <si>
    <t>Stoof spinazie tot ontdooid/geslonken</t>
  </si>
  <si>
    <t>±120–130 °C</t>
  </si>
  <si>
    <t>Meng met Boursin &amp; Philadelphia</t>
  </si>
  <si>
    <t>Verwarm melk tot net niet kokend</t>
  </si>
  <si>
    <t>Voeg blanke roux toe en klop glad</t>
  </si>
  <si>
    <t>Voeg plantaardige room toe</t>
  </si>
  <si>
    <t>Kruid met nootmuskaat en zout, mix glad</t>
  </si>
  <si>
    <t>Begin met een laag bechamelsaus</t>
  </si>
  <si>
    <t>Leg 2 lasagnevellen</t>
  </si>
  <si>
    <t>Verdeel de spinazievulling</t>
  </si>
  <si>
    <t>Leg opnieuw 2 lasagnevellen</t>
  </si>
  <si>
    <t>Voeg een royale laag veggie Bolognaisesaus toe</t>
  </si>
  <si>
    <t>Bedek met 2 lasagnevellen</t>
  </si>
  <si>
    <t>Sluit af met bechamelsaus</t>
  </si>
  <si>
    <t>Strooi er geraspte kaas over</t>
  </si>
  <si>
    <t>Zachter gegaarde groenten en romige consistentie zijn beter verteerbaar.</t>
  </si>
  <si>
    <t>Minder zout en milde kruiden vermijden overbelasting van smaakzin of spijsvertering.</t>
  </si>
  <si>
    <t>Geen tabasco of scherpe look: weglaten voor deze doelgroep.</t>
  </si>
  <si>
    <t>Optioneel: serveer met een kleine frisse salade of een stukje brood.</t>
  </si>
  <si>
    <t>LASAGNE OPBOUWEN</t>
  </si>
  <si>
    <t>BECHAMELSAUS</t>
  </si>
  <si>
    <t>SPINAZIEVULLING</t>
  </si>
  <si>
    <t>GROENTEMENGELING (voor de veggie Bolognaisesaus)</t>
  </si>
  <si>
    <t>A</t>
  </si>
  <si>
    <t>B</t>
  </si>
  <si>
    <t>C</t>
  </si>
  <si>
    <t>D</t>
  </si>
  <si>
    <t>AFWERKING</t>
  </si>
  <si>
    <t>E</t>
  </si>
  <si>
    <t>160-170 °C</t>
  </si>
  <si>
    <t>470 g</t>
  </si>
  <si>
    <t>200 g (excl rijst)</t>
  </si>
  <si>
    <t>Verhit olijfolie in een kookketel</t>
  </si>
  <si>
    <t>Panbodem ±170 °C</t>
  </si>
  <si>
    <t>Fruit ajuin glazig</t>
  </si>
  <si>
    <t>±140–150 °C</t>
  </si>
  <si>
    <t>Voeg paprika toe, stoof tot zacht</t>
  </si>
  <si>
    <t>±150 °C</t>
  </si>
  <si>
    <t>Voeg vegetarische blokjes toe, bak licht aan</t>
  </si>
  <si>
    <t>±160 °C</t>
  </si>
  <si>
    <t>Voeg tomatenpuree toe, bak kort mee</t>
  </si>
  <si>
    <t>Voeg water en plantaardige room toe</t>
  </si>
  <si>
    <t>Voeg alle kruiden en bouillon toe</t>
  </si>
  <si>
    <t>Laat zachtjes sudderen tot groenten en eiwitbron gaar zijn</t>
  </si>
  <si>
    <r>
      <t>85–95 °C</t>
    </r>
    <r>
      <rPr>
        <sz val="11"/>
        <color theme="1"/>
        <rFont val="Aptos Narrow"/>
        <family val="2"/>
        <scheme val="minor"/>
      </rPr>
      <t xml:space="preserve"> (lichte kook)</t>
    </r>
  </si>
  <si>
    <t>Proef en werk eventueel af met citroensap of extra room</t>
  </si>
  <si>
    <t>Laat eventueel licht inkoken tot gewenste dikte</t>
  </si>
  <si>
    <t>Zachtere kruiding: gebruik van milde kruiden met beperkte hoeveelheden om smaakoverprikkeling en maaglast te vermijden.</t>
  </si>
  <si>
    <t>Beperkte zoutinname: zout sterk gereduceerd en vervangbaar door natriumarme bouillon.</t>
  </si>
  <si>
    <t>Verteerbaarheid: groenten en eiwitbron goed garen; alternatieven zoals tofu of kikkererwten zijn lichter verteerbaar dan Quorn.</t>
  </si>
  <si>
    <t>Romige structuur: plantaardige room of kokosmelk maakt de saus mild en smeuïg.</t>
  </si>
  <si>
    <t>Geen scherpe ingrediënten: look en gember gehalveerd in hoeveelheid.</t>
  </si>
  <si>
    <t>Stoof ui glazig in olijfolie in een ruime kookpot</t>
  </si>
  <si>
    <t>4–5 min</t>
  </si>
  <si>
    <t>Panbodem ±140–150 °C</t>
  </si>
  <si>
    <t>Voeg tofu of alternatief toe, roer voorzichtig</t>
  </si>
  <si>
    <t>Voeg polpa di pomodoro toe, laat sudderen</t>
  </si>
  <si>
    <t>Meng groentebouillon erdoor</t>
  </si>
  <si>
    <t>Voeg plantaardige room toe, laat licht indikken</t>
  </si>
  <si>
    <t>±90 °C</t>
  </si>
  <si>
    <t>Kruid met garam masala, paprikapoeder, gember en look</t>
  </si>
  <si>
    <t>Laat nog zachtjes sudderen voor smaakontwikkeling</t>
  </si>
  <si>
    <t>Water aan de kook brengen in een grote kookketel</t>
  </si>
  <si>
    <t>±10 min</t>
  </si>
  <si>
    <t>100 °C</t>
  </si>
  <si>
    <t>Wortelen en prei toevoegen, zachtjes koken tot beetgaar</t>
  </si>
  <si>
    <t>10-15 min</t>
  </si>
  <si>
    <t>Vegetarische blokjes of alternatief toevoegen, verder garen op zacht vuur</t>
  </si>
  <si>
    <t>Plantaardige room mengen met blanke roux tot gladde saus (apart)</t>
  </si>
  <si>
    <t>Kamertemperatuur / ±50 °C</t>
  </si>
  <si>
    <t>Saus toevoegen aan de soep, roeren tot gewenste dikte bereikt</t>
  </si>
  <si>
    <t>5-10 min</t>
  </si>
  <si>
    <t>Groentebouillonpasta, basilicum, peper, zout toevoegen</t>
  </si>
  <si>
    <t>Zachtjes sudderen zodat smaken versmelten</t>
  </si>
  <si>
    <t>Kervel toevoegen vlak voor opdienen</t>
  </si>
  <si>
    <t>80 °C</t>
  </si>
  <si>
    <t>Fijngehakte peterselie toevoegen bij het opdienen</t>
  </si>
  <si>
    <t>Eventueel enkele druppels citroensap voor frisheid bij het serveren.</t>
  </si>
  <si>
    <t>Serveer met een stukje zacht bruin brood of een kleine portie aardappelpuree.</t>
  </si>
  <si>
    <t>Lichte binding: niet te dik, voor makkelijke inname en vertering.</t>
  </si>
  <si>
    <t>Zachter gekookte groenten: langer gestoofd voor betere verteerbaarheid.</t>
  </si>
  <si>
    <t>Zoutarm: zoutgehalte gehalveerd, met focus op kruidenaroma’s.</t>
  </si>
  <si>
    <t>Geen scherpe kruiden: basilicum en witte peper zijn mild gehouden.</t>
  </si>
  <si>
    <t>Romige textuur: zorgt voor een zachte, aangename mondbeleving.</t>
  </si>
  <si>
    <t>sulfiet (?)</t>
  </si>
  <si>
    <t>350 g</t>
  </si>
  <si>
    <t>vanille-extrac</t>
  </si>
  <si>
    <t xml:space="preserve">Verhit de zonnebloemolie en bak de DV ajuinblokjes aan. </t>
  </si>
  <si>
    <t>groentebouillon, zout arm</t>
  </si>
  <si>
    <t>Vuur af</t>
  </si>
  <si>
    <t>220 g (incl aardappel component)</t>
  </si>
  <si>
    <t>Olie, zonnebloem</t>
  </si>
  <si>
    <t xml:space="preserve">Met steun van </t>
  </si>
  <si>
    <t xml:space="preserve">   </t>
  </si>
  <si>
    <t xml:space="preserve">    </t>
  </si>
  <si>
    <t>Uitgewerkt door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</si>
</sst>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b/>
      <sz val="11"/>
      <color theme="1"/>
      <name val="Aptos Narrow"/>
      <family val="2"/>
      <scheme val="minor"/>
    </font>
    <font>
      <b/>
      <sz val="20"/>
      <color theme="1"/>
      <name val="Aptos Narrow"/>
      <family val="2"/>
      <scheme val="minor"/>
    </font>
    <font>
      <sz val="11"/>
      <name val="Calibri"/>
      <family val="2"/>
    </font>
    <font>
      <sz val="11"/>
      <name val="Aptos Narrow"/>
      <family val="2"/>
      <scheme val="minor"/>
    </font>
    <font>
      <sz val="11"/>
      <color theme="1"/>
      <name val="Calibri"/>
      <family val="2"/>
    </font>
    <font>
      <b/>
      <sz val="24"/>
      <color theme="1"/>
      <name val="Aptos Narrow"/>
      <family val="2"/>
      <scheme val="minor"/>
    </font>
    <font>
      <b/>
      <sz val="12"/>
      <color theme="1"/>
      <name val="Aptos Narrow"/>
      <family val="2"/>
      <scheme val="minor"/>
    </font>
    <font>
      <sz val="12"/>
      <color theme="1"/>
      <name val="Aptos Narrow"/>
      <family val="2"/>
      <scheme val="minor"/>
    </font>
    <font>
      <i/>
      <sz val="11"/>
      <color theme="1"/>
      <name val="Aptos Narrow"/>
      <family val="2"/>
      <scheme val="minor"/>
    </font>
    <font>
      <sz val="11"/>
      <color rgb="FF000000"/>
      <name val="Calibri"/>
      <family val="2"/>
    </font>
    <font>
      <b/>
      <sz val="24"/>
      <color rgb="FF0070C0"/>
      <name val="Aptos Narrow"/>
      <family val="2"/>
      <scheme val="minor"/>
    </font>
    <font>
      <b/>
      <i/>
      <sz val="12"/>
      <color theme="1"/>
      <name val="Aptos Narrow"/>
      <family val="2"/>
      <scheme val="minor"/>
    </font>
    <font>
      <sz val="11"/>
      <color theme="1"/>
      <name val="Aptos"/>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1" fillId="0" borderId="0" xfId="0" applyFont="1"/>
    <xf numFmtId="0" fontId="0" fillId="0" borderId="1" xfId="0" applyBorder="1"/>
    <xf numFmtId="0" fontId="2" fillId="0" borderId="0" xfId="0" applyFont="1"/>
    <xf numFmtId="0" fontId="1" fillId="0" borderId="1" xfId="0" applyFont="1" applyBorder="1"/>
    <xf numFmtId="0" fontId="0" fillId="2" borderId="1" xfId="0" applyFill="1" applyBorder="1"/>
    <xf numFmtId="0" fontId="0" fillId="0" borderId="0" xfId="0" applyAlignment="1">
      <alignment horizontal="left" vertical="top"/>
    </xf>
    <xf numFmtId="0" fontId="0" fillId="0" borderId="0" xfId="0" applyAlignment="1">
      <alignment vertical="top" wrapText="1"/>
    </xf>
    <xf numFmtId="0" fontId="0" fillId="0" borderId="0" xfId="0" applyAlignment="1">
      <alignment vertical="top"/>
    </xf>
    <xf numFmtId="0" fontId="0" fillId="0" borderId="0" xfId="0" applyAlignment="1">
      <alignment horizontal="left"/>
    </xf>
    <xf numFmtId="0" fontId="1" fillId="0" borderId="1" xfId="0" applyFont="1" applyBorder="1" applyAlignment="1">
      <alignment horizontal="right"/>
    </xf>
    <xf numFmtId="0" fontId="1" fillId="0" borderId="0" xfId="0" applyFont="1" applyAlignment="1">
      <alignment horizontal="right"/>
    </xf>
    <xf numFmtId="0" fontId="1" fillId="2" borderId="0" xfId="0" applyFont="1" applyFill="1"/>
    <xf numFmtId="0" fontId="0" fillId="0" borderId="1" xfId="0" applyBorder="1" applyAlignment="1">
      <alignment horizontal="left"/>
    </xf>
    <xf numFmtId="0" fontId="0" fillId="2" borderId="0" xfId="0" applyFill="1"/>
    <xf numFmtId="0" fontId="0" fillId="0" borderId="1" xfId="0" applyBorder="1" applyAlignment="1">
      <alignment horizontal="right"/>
    </xf>
    <xf numFmtId="2" fontId="0" fillId="0" borderId="1" xfId="0" applyNumberFormat="1" applyBorder="1"/>
    <xf numFmtId="0" fontId="3" fillId="0" borderId="1" xfId="0" applyFont="1" applyBorder="1" applyAlignment="1">
      <alignment horizontal="left"/>
    </xf>
    <xf numFmtId="0" fontId="4" fillId="0" borderId="1" xfId="0" applyFont="1" applyBorder="1"/>
    <xf numFmtId="0" fontId="5" fillId="0" borderId="1" xfId="0" applyFont="1" applyBorder="1"/>
    <xf numFmtId="0" fontId="6" fillId="0" borderId="0" xfId="0" applyFont="1"/>
    <xf numFmtId="0" fontId="8" fillId="0" borderId="0" xfId="0" applyFont="1" applyAlignment="1">
      <alignment horizontal="left" vertical="center" indent="1"/>
    </xf>
    <xf numFmtId="0" fontId="7" fillId="0" borderId="0" xfId="0" applyFont="1" applyAlignment="1">
      <alignment vertical="center"/>
    </xf>
    <xf numFmtId="0" fontId="9" fillId="0" borderId="1" xfId="0" applyFont="1" applyBorder="1" applyAlignment="1">
      <alignment wrapText="1"/>
    </xf>
    <xf numFmtId="0" fontId="0" fillId="0" borderId="0" xfId="0" applyAlignment="1">
      <alignment horizontal="center" vertical="center"/>
    </xf>
    <xf numFmtId="0" fontId="8" fillId="0" borderId="0" xfId="0" applyFont="1" applyAlignment="1">
      <alignment vertical="center"/>
    </xf>
    <xf numFmtId="0" fontId="1" fillId="0" borderId="0" xfId="0" applyFont="1" applyAlignment="1">
      <alignment vertical="center"/>
    </xf>
    <xf numFmtId="0" fontId="0" fillId="0" borderId="0" xfId="0" applyAlignment="1">
      <alignment vertical="center"/>
    </xf>
    <xf numFmtId="0" fontId="9" fillId="0" borderId="1" xfId="0" applyFont="1" applyBorder="1"/>
    <xf numFmtId="0" fontId="0" fillId="0" borderId="2" xfId="0" applyBorder="1"/>
    <xf numFmtId="0" fontId="0" fillId="0" borderId="1" xfId="0" applyBorder="1" applyAlignment="1">
      <alignment wrapText="1"/>
    </xf>
    <xf numFmtId="0" fontId="0" fillId="0" borderId="0" xfId="0" applyAlignment="1">
      <alignment horizontal="left" vertical="center"/>
    </xf>
    <xf numFmtId="0" fontId="0" fillId="2" borderId="2" xfId="0" applyFill="1" applyBorder="1"/>
    <xf numFmtId="0" fontId="10" fillId="0" borderId="1" xfId="0" applyFont="1" applyBorder="1"/>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top"/>
    </xf>
    <xf numFmtId="0" fontId="0" fillId="0" borderId="1" xfId="0" applyBorder="1" applyAlignment="1">
      <alignment horizontal="left" vertical="top" wrapText="1"/>
    </xf>
    <xf numFmtId="0" fontId="2" fillId="0" borderId="0" xfId="0" applyFont="1" applyAlignment="1">
      <alignment wrapText="1"/>
    </xf>
    <xf numFmtId="0" fontId="1" fillId="0" borderId="1" xfId="0" applyFont="1" applyBorder="1" applyAlignment="1">
      <alignment wrapText="1"/>
    </xf>
    <xf numFmtId="0" fontId="0" fillId="0" borderId="0" xfId="0" applyAlignment="1">
      <alignment wrapText="1"/>
    </xf>
    <xf numFmtId="0" fontId="0" fillId="2" borderId="1" xfId="0" applyFill="1" applyBorder="1" applyAlignment="1">
      <alignment wrapText="1"/>
    </xf>
    <xf numFmtId="0" fontId="0" fillId="0" borderId="1" xfId="0" applyBorder="1" applyAlignment="1">
      <alignment horizontal="left" vertical="center" wrapText="1"/>
    </xf>
    <xf numFmtId="0" fontId="1" fillId="2" borderId="1" xfId="0" applyFont="1" applyFill="1" applyBorder="1" applyAlignment="1">
      <alignment wrapText="1"/>
    </xf>
    <xf numFmtId="0" fontId="0" fillId="0" borderId="3" xfId="0" applyBorder="1"/>
    <xf numFmtId="0" fontId="1" fillId="2" borderId="1" xfId="0" applyFont="1" applyFill="1" applyBorder="1"/>
    <xf numFmtId="0" fontId="0" fillId="0" borderId="1" xfId="0" applyBorder="1" applyAlignment="1">
      <alignment horizontal="left" wrapText="1"/>
    </xf>
    <xf numFmtId="0" fontId="0" fillId="0" borderId="0" xfId="0" applyAlignment="1">
      <alignment horizontal="center" vertical="center" wrapText="1"/>
    </xf>
    <xf numFmtId="0" fontId="0" fillId="0" borderId="1" xfId="0" applyBorder="1" applyAlignment="1">
      <alignment horizontal="right" vertical="center" wrapText="1"/>
    </xf>
    <xf numFmtId="17" fontId="0" fillId="0" borderId="1" xfId="0" applyNumberFormat="1" applyBorder="1" applyAlignment="1">
      <alignment horizontal="center" vertical="center" wrapText="1"/>
    </xf>
    <xf numFmtId="0" fontId="0" fillId="0" borderId="1" xfId="0" quotePrefix="1" applyBorder="1" applyAlignment="1">
      <alignment horizontal="center" vertical="center"/>
    </xf>
    <xf numFmtId="0" fontId="0" fillId="0" borderId="0" xfId="0" applyAlignment="1">
      <alignment vertical="center" wrapText="1"/>
    </xf>
    <xf numFmtId="16" fontId="0" fillId="0" borderId="1" xfId="0" applyNumberFormat="1" applyBorder="1" applyAlignment="1">
      <alignment horizontal="center" vertical="center" wrapText="1"/>
    </xf>
    <xf numFmtId="0" fontId="1" fillId="0" borderId="6" xfId="0" applyFont="1" applyBorder="1"/>
    <xf numFmtId="0" fontId="0" fillId="0" borderId="6" xfId="0" applyBorder="1"/>
    <xf numFmtId="0" fontId="0" fillId="0" borderId="6" xfId="0" applyBorder="1" applyAlignment="1">
      <alignment wrapText="1"/>
    </xf>
    <xf numFmtId="0" fontId="0" fillId="0" borderId="0" xfId="0" applyAlignment="1">
      <alignment horizontal="left" vertical="top" wrapText="1"/>
    </xf>
    <xf numFmtId="0" fontId="0" fillId="0" borderId="1" xfId="0" quotePrefix="1" applyBorder="1" applyAlignment="1">
      <alignment horizontal="center" vertical="center" wrapText="1"/>
    </xf>
    <xf numFmtId="0" fontId="2" fillId="0" borderId="0" xfId="0" applyFont="1" applyAlignment="1">
      <alignment horizontal="left" vertical="top" wrapText="1"/>
    </xf>
    <xf numFmtId="0" fontId="1" fillId="0" borderId="1" xfId="0" applyFont="1" applyBorder="1" applyAlignment="1">
      <alignment horizontal="left" vertical="top" wrapText="1"/>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0" fillId="0" borderId="0" xfId="0" applyAlignment="1">
      <alignment horizontal="center" vertical="top" wrapText="1"/>
    </xf>
    <xf numFmtId="0" fontId="0" fillId="0" borderId="1" xfId="0" applyBorder="1" applyAlignment="1">
      <alignment horizontal="center" vertical="top" wrapText="1"/>
    </xf>
    <xf numFmtId="0" fontId="8" fillId="0" borderId="1" xfId="0" applyFont="1" applyBorder="1" applyAlignment="1">
      <alignment horizontal="left" vertical="top"/>
    </xf>
    <xf numFmtId="0" fontId="1" fillId="3" borderId="1" xfId="0" applyFont="1" applyFill="1" applyBorder="1" applyAlignment="1">
      <alignment horizontal="center" vertical="center"/>
    </xf>
    <xf numFmtId="0" fontId="1" fillId="3" borderId="1" xfId="0" applyFont="1" applyFill="1" applyBorder="1" applyAlignment="1">
      <alignment horizontal="left" vertical="top" wrapText="1"/>
    </xf>
    <xf numFmtId="0" fontId="7" fillId="3" borderId="1" xfId="0" applyFont="1" applyFill="1" applyBorder="1" applyAlignment="1">
      <alignment vertical="center"/>
    </xf>
    <xf numFmtId="0" fontId="0" fillId="0" borderId="0" xfId="0" applyAlignment="1">
      <alignment horizontal="left" wrapText="1"/>
    </xf>
    <xf numFmtId="0" fontId="1" fillId="3" borderId="1" xfId="0" applyFont="1" applyFill="1" applyBorder="1" applyAlignment="1">
      <alignment horizontal="left" wrapText="1"/>
    </xf>
    <xf numFmtId="0" fontId="7" fillId="3" borderId="1" xfId="0" applyFont="1" applyFill="1" applyBorder="1" applyAlignment="1">
      <alignment horizontal="left"/>
    </xf>
    <xf numFmtId="0" fontId="8" fillId="0" borderId="1" xfId="0" applyFont="1" applyBorder="1" applyAlignment="1">
      <alignment vertical="top"/>
    </xf>
    <xf numFmtId="0" fontId="8" fillId="0" borderId="1" xfId="0" applyFont="1" applyBorder="1"/>
    <xf numFmtId="0" fontId="8" fillId="0" borderId="1" xfId="0" applyFont="1" applyBorder="1" applyAlignment="1">
      <alignment wrapText="1"/>
    </xf>
    <xf numFmtId="0" fontId="8" fillId="0" borderId="0" xfId="0" applyFont="1" applyAlignment="1">
      <alignment horizontal="left" vertical="top"/>
    </xf>
    <xf numFmtId="0" fontId="8" fillId="0" borderId="0" xfId="0" applyFont="1"/>
    <xf numFmtId="164" fontId="0" fillId="0" borderId="1" xfId="0" applyNumberFormat="1" applyBorder="1"/>
    <xf numFmtId="164" fontId="0" fillId="0" borderId="1" xfId="0" applyNumberFormat="1" applyBorder="1" applyAlignment="1">
      <alignment horizontal="right" vertical="center" wrapText="1"/>
    </xf>
    <xf numFmtId="0" fontId="0" fillId="0" borderId="1" xfId="0" applyBorder="1" applyAlignment="1">
      <alignment vertical="top"/>
    </xf>
    <xf numFmtId="0" fontId="11" fillId="0" borderId="0" xfId="0" applyFont="1"/>
    <xf numFmtId="0" fontId="12" fillId="0" borderId="0" xfId="0" applyFont="1"/>
    <xf numFmtId="0" fontId="0" fillId="0" borderId="4" xfId="0" applyBorder="1" applyAlignment="1">
      <alignment horizontal="center" vertical="center" wrapText="1"/>
    </xf>
    <xf numFmtId="0" fontId="0" fillId="0" borderId="5" xfId="0" applyBorder="1" applyAlignment="1">
      <alignment horizontal="center" vertical="center" wrapText="1"/>
    </xf>
    <xf numFmtId="0" fontId="13" fillId="0" borderId="0" xfId="0" applyFont="1" applyAlignment="1">
      <alignment horizontal="justify" vertical="center"/>
    </xf>
  </cellXfs>
  <cellStyles count="1">
    <cellStyle name="Standaard" xfId="0" builtinId="0"/>
  </cellStyles>
  <dxfs count="0"/>
  <tableStyles count="0" defaultTableStyle="TableStyleMedium2" defaultPivotStyle="PivotStyleLight16"/>
  <colors>
    <mruColors>
      <color rgb="FF1800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eetMetadata" Target="metadata.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www.smakelijkezorgvooru.Be"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477520</xdr:colOff>
      <xdr:row>0</xdr:row>
      <xdr:rowOff>134620</xdr:rowOff>
    </xdr:from>
    <xdr:to>
      <xdr:col>1</xdr:col>
      <xdr:colOff>1544320</xdr:colOff>
      <xdr:row>7</xdr:row>
      <xdr:rowOff>170180</xdr:rowOff>
    </xdr:to>
    <xdr:pic>
      <xdr:nvPicPr>
        <xdr:cNvPr id="3" name="Afbeelding 2">
          <a:extLst>
            <a:ext uri="{FF2B5EF4-FFF2-40B4-BE49-F238E27FC236}">
              <a16:creationId xmlns:a16="http://schemas.microsoft.com/office/drawing/2014/main" id="{C7C9CE81-2E8E-0EAB-5346-9371EF32490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397" t="8455" r="8456" b="9191"/>
        <a:stretch>
          <a:fillRect/>
        </a:stretch>
      </xdr:blipFill>
      <xdr:spPr>
        <a:xfrm>
          <a:off x="477520" y="134620"/>
          <a:ext cx="1661160" cy="1717040"/>
        </a:xfrm>
        <a:prstGeom prst="rect">
          <a:avLst/>
        </a:prstGeom>
      </xdr:spPr>
    </xdr:pic>
    <xdr:clientData/>
  </xdr:twoCellAnchor>
  <xdr:twoCellAnchor>
    <xdr:from>
      <xdr:col>1</xdr:col>
      <xdr:colOff>1567180</xdr:colOff>
      <xdr:row>1</xdr:row>
      <xdr:rowOff>24130</xdr:rowOff>
    </xdr:from>
    <xdr:to>
      <xdr:col>2</xdr:col>
      <xdr:colOff>1957070</xdr:colOff>
      <xdr:row>7</xdr:row>
      <xdr:rowOff>101600</xdr:rowOff>
    </xdr:to>
    <xdr:sp macro="" textlink="">
      <xdr:nvSpPr>
        <xdr:cNvPr id="5" name="Tekstvak 4">
          <a:hlinkClick xmlns:r="http://schemas.openxmlformats.org/officeDocument/2006/relationships" r:id="rId2"/>
          <a:extLst>
            <a:ext uri="{FF2B5EF4-FFF2-40B4-BE49-F238E27FC236}">
              <a16:creationId xmlns:a16="http://schemas.microsoft.com/office/drawing/2014/main" id="{F354FFD8-4A06-1135-EBE0-F6F859E36448}"/>
            </a:ext>
          </a:extLst>
        </xdr:cNvPr>
        <xdr:cNvSpPr txBox="1"/>
      </xdr:nvSpPr>
      <xdr:spPr>
        <a:xfrm>
          <a:off x="2176780" y="240030"/>
          <a:ext cx="3202940" cy="15316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nl-BE" sz="3600" b="1" i="0" u="none" strike="noStrike">
              <a:solidFill>
                <a:srgbClr val="1800AD"/>
              </a:solidFill>
              <a:effectLst/>
              <a:latin typeface="+mn-lt"/>
              <a:ea typeface="+mn-ea"/>
              <a:cs typeface="+mn-cs"/>
            </a:rPr>
            <a:t>PLANTKRACHT</a:t>
          </a:r>
          <a:r>
            <a:rPr lang="nl-BE" sz="3600">
              <a:solidFill>
                <a:schemeClr val="tx2">
                  <a:lumMod val="50000"/>
                  <a:lumOff val="50000"/>
                </a:schemeClr>
              </a:solidFill>
              <a:effectLst/>
            </a:rPr>
            <a:t> </a:t>
          </a:r>
          <a:br>
            <a:rPr lang="nl-BE">
              <a:effectLst/>
            </a:rPr>
          </a:br>
          <a:r>
            <a:rPr lang="nl-BE" sz="1800" b="1">
              <a:effectLst/>
            </a:rPr>
            <a:t>R</a:t>
          </a:r>
          <a:r>
            <a:rPr lang="nl-BE" sz="1800" b="1" i="0" u="none" strike="noStrike">
              <a:solidFill>
                <a:schemeClr val="dk1"/>
              </a:solidFill>
              <a:effectLst/>
              <a:latin typeface="+mn-lt"/>
              <a:ea typeface="+mn-ea"/>
              <a:cs typeface="+mn-cs"/>
            </a:rPr>
            <a:t>ecepten: technische fiches </a:t>
          </a:r>
          <a:br>
            <a:rPr lang="nl-BE" sz="1100" b="1" i="0" u="none" strike="noStrike">
              <a:solidFill>
                <a:schemeClr val="dk1"/>
              </a:solidFill>
              <a:effectLst/>
              <a:latin typeface="+mn-lt"/>
              <a:ea typeface="+mn-ea"/>
              <a:cs typeface="+mn-cs"/>
            </a:rPr>
          </a:br>
          <a:r>
            <a:rPr lang="nl-BE" sz="1100" b="1" i="1">
              <a:solidFill>
                <a:schemeClr val="dk1"/>
              </a:solidFill>
              <a:effectLst/>
              <a:latin typeface="+mn-lt"/>
              <a:ea typeface="+mn-ea"/>
              <a:cs typeface="+mn-cs"/>
            </a:rPr>
            <a:t>versie december 2025</a:t>
          </a:r>
          <a:r>
            <a:rPr lang="nl-BE" sz="1100">
              <a:solidFill>
                <a:schemeClr val="dk1"/>
              </a:solidFill>
              <a:effectLst/>
              <a:latin typeface="+mn-lt"/>
              <a:ea typeface="+mn-ea"/>
              <a:cs typeface="+mn-cs"/>
            </a:rPr>
            <a:t> </a:t>
          </a:r>
          <a:endParaRPr lang="nl-BE">
            <a:effectLst/>
          </a:endParaRPr>
        </a:p>
        <a:p>
          <a:endParaRPr lang="nl-BE" sz="1100"/>
        </a:p>
        <a:p>
          <a:r>
            <a:rPr lang="nl-BE" sz="1100"/>
            <a:t>www.smakelijkezorgvooru.be </a:t>
          </a:r>
        </a:p>
      </xdr:txBody>
    </xdr:sp>
    <xdr:clientData/>
  </xdr:twoCellAnchor>
  <xdr:twoCellAnchor>
    <xdr:from>
      <xdr:col>3</xdr:col>
      <xdr:colOff>25400</xdr:colOff>
      <xdr:row>2</xdr:row>
      <xdr:rowOff>101600</xdr:rowOff>
    </xdr:from>
    <xdr:to>
      <xdr:col>4</xdr:col>
      <xdr:colOff>58420</xdr:colOff>
      <xdr:row>5</xdr:row>
      <xdr:rowOff>157480</xdr:rowOff>
    </xdr:to>
    <xdr:pic>
      <xdr:nvPicPr>
        <xdr:cNvPr id="2" name="Afbeelding 1" descr="Afbeelding met tekst, Lettertype, schermopname, groen&#10;&#10;Door AI gegenereerde inhoud is mogelijk onjuist.">
          <a:extLst>
            <a:ext uri="{FF2B5EF4-FFF2-40B4-BE49-F238E27FC236}">
              <a16:creationId xmlns:a16="http://schemas.microsoft.com/office/drawing/2014/main" id="{9EDD3066-D671-D400-0932-68F06371A03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4121"/>
        <a:stretch>
          <a:fillRect/>
        </a:stretch>
      </xdr:blipFill>
      <xdr:spPr bwMode="auto">
        <a:xfrm>
          <a:off x="5835650" y="647700"/>
          <a:ext cx="1150620" cy="73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177800</xdr:colOff>
      <xdr:row>2</xdr:row>
      <xdr:rowOff>69850</xdr:rowOff>
    </xdr:from>
    <xdr:to>
      <xdr:col>5</xdr:col>
      <xdr:colOff>256540</xdr:colOff>
      <xdr:row>5</xdr:row>
      <xdr:rowOff>133350</xdr:rowOff>
    </xdr:to>
    <xdr:pic>
      <xdr:nvPicPr>
        <xdr:cNvPr id="4" name="Afbeelding 3" descr="Afbeelding met tekst, Lettertype, schermopname, logo&#10;&#10;Door AI gegenereerde inhoud is mogelijk onjuist.">
          <a:extLst>
            <a:ext uri="{FF2B5EF4-FFF2-40B4-BE49-F238E27FC236}">
              <a16:creationId xmlns:a16="http://schemas.microsoft.com/office/drawing/2014/main" id="{E1E5A9C2-3EDF-49F9-90B6-E468AAFEEB6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105650" y="615950"/>
          <a:ext cx="1158240"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12700</xdr:colOff>
      <xdr:row>2</xdr:row>
      <xdr:rowOff>63500</xdr:rowOff>
    </xdr:from>
    <xdr:to>
      <xdr:col>7</xdr:col>
      <xdr:colOff>149860</xdr:colOff>
      <xdr:row>5</xdr:row>
      <xdr:rowOff>158750</xdr:rowOff>
    </xdr:to>
    <xdr:pic>
      <xdr:nvPicPr>
        <xdr:cNvPr id="8" name="Afbeelding 7" descr="Afbeelding met tekst, Lettertype, cirkel, Graphics&#10;&#10;Door AI gegenereerde inhoud is mogelijk onjuist.">
          <a:extLst>
            <a:ext uri="{FF2B5EF4-FFF2-40B4-BE49-F238E27FC236}">
              <a16:creationId xmlns:a16="http://schemas.microsoft.com/office/drawing/2014/main" id="{BF035783-28DC-EDE3-BB34-6D20B5610E0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017000" y="609600"/>
          <a:ext cx="746760" cy="774700"/>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DAAA4-1650-42D6-93B6-D2174E2B3384}">
  <dimension ref="A1:K39"/>
  <sheetViews>
    <sheetView showGridLines="0" zoomScale="120" zoomScaleNormal="120" workbookViewId="0">
      <selection activeCell="D8" sqref="D8"/>
    </sheetView>
  </sheetViews>
  <sheetFormatPr defaultRowHeight="14.4" x14ac:dyDescent="0.3"/>
  <cols>
    <col min="2" max="2" width="45.88671875" customWidth="1"/>
    <col min="3" max="3" width="29.88671875" customWidth="1"/>
    <col min="4" max="4" width="16.33203125" bestFit="1" customWidth="1"/>
    <col min="5" max="5" width="15.77734375" customWidth="1"/>
    <col min="6" max="6" width="14.5546875" bestFit="1" customWidth="1"/>
  </cols>
  <sheetData>
    <row r="1" spans="1:7" ht="16.8" customHeight="1" x14ac:dyDescent="0.6">
      <c r="C1" s="79"/>
    </row>
    <row r="2" spans="1:7" ht="25.8" customHeight="1" x14ac:dyDescent="0.6">
      <c r="C2" s="20"/>
      <c r="D2" s="1" t="s">
        <v>959</v>
      </c>
      <c r="G2" s="1" t="s">
        <v>962</v>
      </c>
    </row>
    <row r="3" spans="1:7" s="75" customFormat="1" ht="18.600000000000001" x14ac:dyDescent="0.3">
      <c r="C3" s="80"/>
    </row>
    <row r="4" spans="1:7" ht="17.399999999999999" customHeight="1" x14ac:dyDescent="0.6">
      <c r="A4" s="20"/>
    </row>
    <row r="5" spans="1:7" ht="17.399999999999999" customHeight="1" x14ac:dyDescent="0.6">
      <c r="A5" s="20"/>
    </row>
    <row r="6" spans="1:7" ht="17.399999999999999" customHeight="1" x14ac:dyDescent="0.6">
      <c r="A6" s="20"/>
    </row>
    <row r="7" spans="1:7" ht="17.399999999999999" customHeight="1" x14ac:dyDescent="0.6">
      <c r="A7" s="20"/>
    </row>
    <row r="8" spans="1:7" ht="17.399999999999999" customHeight="1" x14ac:dyDescent="0.6">
      <c r="A8" s="20"/>
    </row>
    <row r="10" spans="1:7" x14ac:dyDescent="0.3">
      <c r="A10" s="4" t="s">
        <v>0</v>
      </c>
      <c r="B10" s="4" t="s">
        <v>1</v>
      </c>
      <c r="C10" s="4" t="s">
        <v>2</v>
      </c>
      <c r="D10" s="4" t="s">
        <v>3</v>
      </c>
      <c r="E10" s="4" t="s">
        <v>4</v>
      </c>
      <c r="F10" s="4" t="s">
        <v>649</v>
      </c>
    </row>
    <row r="11" spans="1:7" x14ac:dyDescent="0.3">
      <c r="A11" s="15" t="s">
        <v>5</v>
      </c>
      <c r="B11" s="2" t="str" cm="1">
        <f t="array" aca="1" ref="B11" ca="1">INDIRECT("'" &amp; A11 &amp; "'!B1")</f>
        <v>Hummus natuur</v>
      </c>
      <c r="C11" s="2" t="str" cm="1">
        <f t="array" aca="1" ref="C11" ca="1">INDIRECT("'" &amp; A11 &amp; "'!C9")</f>
        <v>UZ GENT</v>
      </c>
      <c r="D11" s="2" t="str" cm="1">
        <f t="array" aca="1" ref="D11" ca="1">INDIRECT("'" &amp; A11 &amp; "'!c5")</f>
        <v>plantaardig</v>
      </c>
      <c r="E11" s="2" t="str" cm="1">
        <f t="array" aca="1" ref="E11" ca="1">INDIRECT("'" &amp; A11 &amp; "'!c4")</f>
        <v>BREED</v>
      </c>
      <c r="F11" s="16" cm="1">
        <f t="array" aca="1" ref="F11" ca="1">INDIRECT("'" &amp; A11 &amp; "'!G2")</f>
        <v>0.12</v>
      </c>
    </row>
    <row r="12" spans="1:7" x14ac:dyDescent="0.3">
      <c r="A12" s="15" t="s">
        <v>6</v>
      </c>
      <c r="B12" s="2" t="str" cm="1">
        <f t="array" aca="1" ref="B12" ca="1">INDIRECT("'" &amp; A12 &amp; "'!B1")</f>
        <v>Hummus natuur</v>
      </c>
      <c r="C12" s="2" t="str" cm="1">
        <f t="array" aca="1" ref="C12" ca="1">INDIRECT("'" &amp; A12 &amp; "'!C9")</f>
        <v>AZ Delta</v>
      </c>
      <c r="D12" s="2" t="str" cm="1">
        <f t="array" aca="1" ref="D12" ca="1">INDIRECT("'" &amp; A12 &amp; "'!c5")</f>
        <v>plantaardig</v>
      </c>
      <c r="E12" s="2" t="str" cm="1">
        <f t="array" aca="1" ref="E12" ca="1">INDIRECT("'" &amp; A12 &amp; "'!c4")</f>
        <v>SENIOREN</v>
      </c>
      <c r="F12" s="16" cm="1">
        <f t="array" aca="1" ref="F12" ca="1">INDIRECT("'" &amp; A12 &amp; "'!G2")</f>
        <v>0.13</v>
      </c>
    </row>
    <row r="13" spans="1:7" x14ac:dyDescent="0.3">
      <c r="A13" s="15" t="s">
        <v>7</v>
      </c>
      <c r="B13" s="2" t="str" cm="1">
        <f t="array" aca="1" ref="B13" ca="1">INDIRECT("'" &amp; A13 &amp; "'!B1")</f>
        <v>Oosterse hummus</v>
      </c>
      <c r="C13" s="2" t="str" cm="1">
        <f t="array" aca="1" ref="C13" ca="1">INDIRECT("'" &amp; A13 &amp; "'!C9")</f>
        <v>UZ GENT</v>
      </c>
      <c r="D13" s="2" t="str" cm="1">
        <f t="array" aca="1" ref="D13" ca="1">INDIRECT("'" &amp; A13 &amp; "'!c5")</f>
        <v>plantaardig</v>
      </c>
      <c r="E13" s="2" t="str" cm="1">
        <f t="array" aca="1" ref="E13" ca="1">INDIRECT("'" &amp; A13 &amp; "'!c4")</f>
        <v>BREED</v>
      </c>
      <c r="F13" s="16" cm="1">
        <f t="array" aca="1" ref="F13" ca="1">INDIRECT("'" &amp; A13 &amp; "'!G2")</f>
        <v>0.1</v>
      </c>
    </row>
    <row r="14" spans="1:7" x14ac:dyDescent="0.3">
      <c r="A14" s="15" t="s">
        <v>8</v>
      </c>
      <c r="B14" s="2" t="str" cm="1">
        <f t="array" aca="1" ref="B14" ca="1">INDIRECT("'" &amp; A14 &amp; "'!B1")</f>
        <v>Oosterse hummus</v>
      </c>
      <c r="C14" s="2" t="str" cm="1">
        <f t="array" aca="1" ref="C14" ca="1">INDIRECT("'" &amp; A14 &amp; "'!C9")</f>
        <v>UZ GENT &amp; AZ Delta</v>
      </c>
      <c r="D14" s="2" t="str" cm="1">
        <f t="array" aca="1" ref="D14" ca="1">INDIRECT("'" &amp; A14 &amp; "'!c5")</f>
        <v>plantaardig</v>
      </c>
      <c r="E14" s="2" t="str" cm="1">
        <f t="array" aca="1" ref="E14" ca="1">INDIRECT("'" &amp; A14 &amp; "'!c4")</f>
        <v>SENIOREN</v>
      </c>
      <c r="F14" s="16" cm="1">
        <f t="array" aca="1" ref="F14" ca="1">INDIRECT("'" &amp; A14 &amp; "'!G2")</f>
        <v>0</v>
      </c>
    </row>
    <row r="15" spans="1:7" x14ac:dyDescent="0.3">
      <c r="A15" s="15" t="s">
        <v>9</v>
      </c>
      <c r="B15" s="2" t="str" cm="1">
        <f t="array" aca="1" ref="B15" ca="1">INDIRECT("'" &amp; A15 &amp; "'!B1")</f>
        <v>Pasta van de chef</v>
      </c>
      <c r="C15" s="2" t="str" cm="1">
        <f t="array" aca="1" ref="C15" ca="1">INDIRECT("'" &amp; A15 &amp; "'!C9")</f>
        <v>UZ GENT</v>
      </c>
      <c r="D15" s="2" t="str" cm="1">
        <f t="array" aca="1" ref="D15" ca="1">INDIRECT("'" &amp; A15 &amp; "'!c5")</f>
        <v>vegetarisch</v>
      </c>
      <c r="E15" s="2" t="str" cm="1">
        <f t="array" aca="1" ref="E15" ca="1">INDIRECT("'" &amp; A15 &amp; "'!c4")</f>
        <v>BREED</v>
      </c>
      <c r="F15" s="16" cm="1">
        <f t="array" aca="1" ref="F15" ca="1">INDIRECT("'" &amp; A15 &amp; "'!G2")</f>
        <v>0.73</v>
      </c>
    </row>
    <row r="16" spans="1:7" x14ac:dyDescent="0.3">
      <c r="A16" s="15" t="s">
        <v>10</v>
      </c>
      <c r="B16" s="2" t="str" cm="1">
        <f t="array" aca="1" ref="B16" ca="1">INDIRECT("'" &amp; A16 &amp; "'!B1")</f>
        <v>Smaakvolle spirelli met groentensaus en quorn</v>
      </c>
      <c r="C16" s="2" t="str" cm="1">
        <f t="array" aca="1" ref="C16" ca="1">INDIRECT("'" &amp; A16 &amp; "'!C9")</f>
        <v>UZ Gent &amp; AZ Delta</v>
      </c>
      <c r="D16" s="2" t="str" cm="1">
        <f t="array" aca="1" ref="D16" ca="1">INDIRECT("'" &amp; A16 &amp; "'!c5")</f>
        <v>vegetarisch</v>
      </c>
      <c r="E16" s="2" t="str" cm="1">
        <f t="array" aca="1" ref="E16" ca="1">INDIRECT("'" &amp; A16 &amp; "'!c4")</f>
        <v>SENIOREN</v>
      </c>
      <c r="F16" s="16" cm="1">
        <f t="array" aca="1" ref="F16" ca="1">INDIRECT("'" &amp; A16 &amp; "'!G2")</f>
        <v>0</v>
      </c>
    </row>
    <row r="17" spans="1:11" x14ac:dyDescent="0.3">
      <c r="A17" s="15" t="s">
        <v>11</v>
      </c>
      <c r="B17" s="2" t="str" cm="1">
        <f t="array" aca="1" ref="B17" ca="1">INDIRECT("'" &amp; A17 &amp; "'!B1")</f>
        <v>Gyros met groenten</v>
      </c>
      <c r="C17" s="2" t="str" cm="1">
        <f t="array" aca="1" ref="C17" ca="1">INDIRECT("'" &amp; A17 &amp; "'!C9")</f>
        <v>UZ GENT</v>
      </c>
      <c r="D17" s="2" t="str" cm="1">
        <f t="array" aca="1" ref="D17" ca="1">INDIRECT("'" &amp; A17 &amp; "'!c5")</f>
        <v>plantaardig</v>
      </c>
      <c r="E17" s="2" t="str" cm="1">
        <f t="array" aca="1" ref="E17" ca="1">INDIRECT("'" &amp; A17 &amp; "'!c4")</f>
        <v>BREED</v>
      </c>
      <c r="F17" s="16" cm="1">
        <f t="array" aca="1" ref="F17" ca="1">INDIRECT("'" &amp; A17 &amp; "'!G2")</f>
        <v>0.48</v>
      </c>
    </row>
    <row r="18" spans="1:11" x14ac:dyDescent="0.3">
      <c r="A18" s="15" t="s">
        <v>12</v>
      </c>
      <c r="B18" s="2" t="str" cm="1">
        <f t="array" aca="1" ref="B18" ca="1">INDIRECT("'" &amp; A18 &amp; "'!B1")</f>
        <v>Gyros met groenten en aromatische rijst</v>
      </c>
      <c r="C18" s="2" t="str" cm="1">
        <f t="array" aca="1" ref="C18" ca="1">INDIRECT("'" &amp; A18 &amp; "'!C9")</f>
        <v>UZ GENT &amp; AZ Delta</v>
      </c>
      <c r="D18" s="2" t="str" cm="1">
        <f t="array" aca="1" ref="D18" ca="1">INDIRECT("'" &amp; A18 &amp; "'!c5")</f>
        <v>plantaardig</v>
      </c>
      <c r="E18" s="2" t="str" cm="1">
        <f t="array" aca="1" ref="E18" ca="1">INDIRECT("'" &amp; A18 &amp; "'!c4")</f>
        <v>SENIOREN</v>
      </c>
      <c r="F18" s="16" cm="1">
        <f t="array" aca="1" ref="F18" ca="1">INDIRECT("'" &amp; A18 &amp; "'!G2")</f>
        <v>0.57999999999999996</v>
      </c>
    </row>
    <row r="19" spans="1:11" ht="17.399999999999999" x14ac:dyDescent="0.3">
      <c r="A19" s="15" t="s">
        <v>13</v>
      </c>
      <c r="B19" s="2" t="str" cm="1">
        <f t="array" aca="1" ref="B19" ca="1">INDIRECT("'" &amp; A19 &amp; "'!B1")</f>
        <v>Seitanragout</v>
      </c>
      <c r="C19" s="2" t="str" cm="1">
        <f t="array" aca="1" ref="C19" ca="1">INDIRECT("'" &amp; A19 &amp; "'!C9")</f>
        <v>UZ GENT</v>
      </c>
      <c r="D19" s="2" t="str" cm="1">
        <f t="array" aca="1" ref="D19" ca="1">INDIRECT("'" &amp; A19 &amp; "'!c5")</f>
        <v>plantaardig</v>
      </c>
      <c r="E19" s="2" t="str" cm="1">
        <f t="array" aca="1" ref="E19" ca="1">INDIRECT("'" &amp; A19 &amp; "'!c4")</f>
        <v>BREED</v>
      </c>
      <c r="F19" s="16" cm="1">
        <f t="array" aca="1" ref="F19" ca="1">INDIRECT("'" &amp; A19 &amp; "'!G2")</f>
        <v>0.12</v>
      </c>
      <c r="K19" s="83" t="s">
        <v>960</v>
      </c>
    </row>
    <row r="20" spans="1:11" ht="17.399999999999999" x14ac:dyDescent="0.3">
      <c r="A20" s="15" t="s">
        <v>14</v>
      </c>
      <c r="B20" s="2" t="str" cm="1">
        <f t="array" aca="1" ref="B20" ca="1">INDIRECT("'" &amp; A20 &amp; "'!B1")</f>
        <v>Seitanragout met aromatische aardappelmousseline</v>
      </c>
      <c r="C20" s="2" t="str" cm="1">
        <f t="array" aca="1" ref="C20" ca="1">INDIRECT("'" &amp; A20 &amp; "'!C9")</f>
        <v>UZ Gent &amp; AZ Delta</v>
      </c>
      <c r="D20" s="2" t="str" cm="1">
        <f t="array" aca="1" ref="D20" ca="1">INDIRECT("'" &amp; A20 &amp; "'!c5")</f>
        <v>plantaardig</v>
      </c>
      <c r="E20" s="2" t="str" cm="1">
        <f t="array" aca="1" ref="E20" ca="1">INDIRECT("'" &amp; A20 &amp; "'!c4")</f>
        <v>SENIOREN</v>
      </c>
      <c r="F20" s="16" cm="1">
        <f t="array" aca="1" ref="F20" ca="1">INDIRECT("'" &amp; A20 &amp; "'!G2")</f>
        <v>0.12</v>
      </c>
      <c r="K20" s="83" t="s">
        <v>961</v>
      </c>
    </row>
    <row r="21" spans="1:11" x14ac:dyDescent="0.3">
      <c r="A21" s="15">
        <v>6</v>
      </c>
      <c r="B21" s="2" t="str" cm="1">
        <f t="array" aca="1" ref="B21" ca="1">INDIRECT("'" &amp; A21 &amp; "'!B1")</f>
        <v>Essence des bois - saus</v>
      </c>
      <c r="C21" s="2" t="str" cm="1">
        <f t="array" aca="1" ref="C21" ca="1">INDIRECT("'" &amp; A21 &amp; "'!C9")</f>
        <v>AZ Groeninge &amp; AZ Delta</v>
      </c>
      <c r="D21" s="2" t="str" cm="1">
        <f t="array" aca="1" ref="D21" ca="1">INDIRECT("'" &amp; A21 &amp; "'!c5")</f>
        <v>vegetarisch</v>
      </c>
      <c r="E21" s="2" t="str" cm="1">
        <f t="array" aca="1" ref="E21" ca="1">INDIRECT("'" &amp; A21 &amp; "'!c4")</f>
        <v>BREED</v>
      </c>
      <c r="F21" s="16" cm="1">
        <f t="array" aca="1" ref="F21" ca="1">INDIRECT("'" &amp; A21 &amp; "'!G2")</f>
        <v>0.59</v>
      </c>
    </row>
    <row r="22" spans="1:11" x14ac:dyDescent="0.3">
      <c r="A22" s="15">
        <v>7</v>
      </c>
      <c r="B22" s="2" t="str" cm="1">
        <f t="array" aca="1" ref="B22" ca="1">INDIRECT("'" &amp; A22 &amp; "'!B1")</f>
        <v>Aziatische wok met rijst</v>
      </c>
      <c r="C22" s="2" t="str" cm="1">
        <f t="array" aca="1" ref="C22" ca="1">INDIRECT("'" &amp; A22 &amp; "'!C9")</f>
        <v>AZ Groeninge &amp; AZ Delta</v>
      </c>
      <c r="D22" s="2" t="str" cm="1">
        <f t="array" aca="1" ref="D22" ca="1">INDIRECT("'" &amp; A22 &amp; "'!c5")</f>
        <v>vegetarisch</v>
      </c>
      <c r="E22" s="2" t="str" cm="1">
        <f t="array" aca="1" ref="E22" ca="1">INDIRECT("'" &amp; A22 &amp; "'!c4")</f>
        <v>BREED</v>
      </c>
      <c r="F22" s="16" cm="1">
        <f t="array" aca="1" ref="F22" ca="1">INDIRECT("'" &amp; A22 &amp; "'!G2")</f>
        <v>1.48</v>
      </c>
    </row>
    <row r="23" spans="1:11" x14ac:dyDescent="0.3">
      <c r="A23" s="15" t="s">
        <v>15</v>
      </c>
      <c r="B23" s="2" t="str" cm="1">
        <f t="array" aca="1" ref="B23" ca="1">INDIRECT("'" &amp; A23 &amp; "'!B1")</f>
        <v>Vol-au-veggie Lucas</v>
      </c>
      <c r="C23" s="2" t="str" cm="1">
        <f t="array" aca="1" ref="C23" ca="1">INDIRECT("'" &amp; A23 &amp; "'!C9")</f>
        <v>AZ Sint-Lucas</v>
      </c>
      <c r="D23" s="2" t="str" cm="1">
        <f t="array" aca="1" ref="D23" ca="1">INDIRECT("'" &amp; A23 &amp; "'!c5")</f>
        <v>vegetarisch</v>
      </c>
      <c r="E23" s="2" t="str" cm="1">
        <f t="array" aca="1" ref="E23" ca="1">INDIRECT("'" &amp; A23 &amp; "'!c4")</f>
        <v>BREED</v>
      </c>
      <c r="F23" s="16" cm="1">
        <f t="array" aca="1" ref="F23" ca="1">INDIRECT("'" &amp; A23 &amp; "'!G2")</f>
        <v>0.21</v>
      </c>
    </row>
    <row r="24" spans="1:11" x14ac:dyDescent="0.3">
      <c r="A24" s="15" t="s">
        <v>16</v>
      </c>
      <c r="B24" s="2" t="str" cm="1">
        <f t="array" aca="1" ref="B24" ca="1">INDIRECT("'" &amp; A24 &amp; "'!B1")</f>
        <v>Vol-au-veggie Lucas</v>
      </c>
      <c r="C24" s="2" t="str" cm="1">
        <f t="array" aca="1" ref="C24" ca="1">INDIRECT("'" &amp; A24 &amp; "'!C9")</f>
        <v>AZ Sint-Lucas &amp; AZ Delta</v>
      </c>
      <c r="D24" s="2" t="str" cm="1">
        <f t="array" aca="1" ref="D24" ca="1">INDIRECT("'" &amp; A24 &amp; "'!c5")</f>
        <v>vegetarisch</v>
      </c>
      <c r="E24" s="2" t="str" cm="1">
        <f t="array" aca="1" ref="E24" ca="1">INDIRECT("'" &amp; A24 &amp; "'!c4")</f>
        <v>SENIOREN</v>
      </c>
      <c r="F24" s="16" cm="1">
        <f t="array" aca="1" ref="F24" ca="1">INDIRECT("'" &amp; A24 &amp; "'!G2")</f>
        <v>0.21</v>
      </c>
    </row>
    <row r="25" spans="1:11" x14ac:dyDescent="0.3">
      <c r="A25" s="15" t="s">
        <v>17</v>
      </c>
      <c r="B25" s="2" t="str" cm="1">
        <f t="array" aca="1" ref="B25" ca="1">INDIRECT("'" &amp; A25 &amp; "'!B1")</f>
        <v>Burger met winterse stoofpot</v>
      </c>
      <c r="C25" s="2" t="str" cm="1">
        <f t="array" aca="1" ref="C25" ca="1">INDIRECT("'" &amp; A25 &amp; "'!C9")</f>
        <v>AZ Sint-Lucas</v>
      </c>
      <c r="D25" s="2" t="str" cm="1">
        <f t="array" aca="1" ref="D25" ca="1">INDIRECT("'" &amp; A25 &amp; "'!c5")</f>
        <v>plantaardig</v>
      </c>
      <c r="E25" s="2" t="str" cm="1">
        <f t="array" aca="1" ref="E25" ca="1">INDIRECT("'" &amp; A25 &amp; "'!c4")</f>
        <v>BREED</v>
      </c>
      <c r="F25" s="16" cm="1">
        <f t="array" aca="1" ref="F25" ca="1">INDIRECT("'" &amp; A25 &amp; "'!G2")</f>
        <v>0.92</v>
      </c>
    </row>
    <row r="26" spans="1:11" x14ac:dyDescent="0.3">
      <c r="A26" s="15" t="s">
        <v>18</v>
      </c>
      <c r="B26" s="2" t="str" cm="1">
        <f t="array" aca="1" ref="B26" ca="1">INDIRECT("'" &amp; A26 &amp; "'!B1")</f>
        <v>Burger met winterse stoofpot</v>
      </c>
      <c r="C26" s="2" t="str" cm="1">
        <f t="array" aca="1" ref="C26" ca="1">INDIRECT("'" &amp; A26 &amp; "'!C9")</f>
        <v>AZ Sint-Lucas &amp; AZ Delta</v>
      </c>
      <c r="D26" s="2" t="str" cm="1">
        <f t="array" aca="1" ref="D26" ca="1">INDIRECT("'" &amp; A26 &amp; "'!c5")</f>
        <v>plantaardig</v>
      </c>
      <c r="E26" s="2" t="str" cm="1">
        <f t="array" aca="1" ref="E26" ca="1">INDIRECT("'" &amp; A26 &amp; "'!c4")</f>
        <v>SENIOREN</v>
      </c>
      <c r="F26" s="16" cm="1">
        <f t="array" aca="1" ref="F26" ca="1">INDIRECT("'" &amp; A26 &amp; "'!G2")</f>
        <v>0.92</v>
      </c>
    </row>
    <row r="27" spans="1:11" x14ac:dyDescent="0.3">
      <c r="A27" s="2">
        <v>10</v>
      </c>
      <c r="B27" s="2" t="str" cm="1">
        <f t="array" aca="1" ref="B27" ca="1">INDIRECT("'" &amp; A27 &amp; "'!B1")</f>
        <v>Chili sin carne</v>
      </c>
      <c r="C27" s="2" t="str" cm="1">
        <f t="array" aca="1" ref="C27" ca="1">INDIRECT("'" &amp; A27 &amp; "'!C9")</f>
        <v>AZ Herentals &amp; AZ Delta</v>
      </c>
      <c r="D27" s="2" t="str" cm="1">
        <f t="array" aca="1" ref="D27" ca="1">INDIRECT("'" &amp; A27 &amp; "'!c5")</f>
        <v>vegetarisch</v>
      </c>
      <c r="E27" s="2" t="str" cm="1">
        <f t="array" aca="1" ref="E27" ca="1">INDIRECT("'" &amp; A27 &amp; "'!c4")</f>
        <v>SENIOREN</v>
      </c>
      <c r="F27" s="16" cm="1">
        <f t="array" aca="1" ref="F27" ca="1">INDIRECT("'" &amp; A27 &amp; "'!G2")</f>
        <v>0.67</v>
      </c>
    </row>
    <row r="28" spans="1:11" x14ac:dyDescent="0.3">
      <c r="A28" s="2">
        <v>11</v>
      </c>
      <c r="B28" s="2" t="str" cm="1">
        <f t="array" aca="1" ref="B28" ca="1">INDIRECT("'" &amp; A28 &amp; "'!B1")</f>
        <v>Konijn op z'n Vlaams met witte bonen</v>
      </c>
      <c r="C28" s="2" t="str" cm="1">
        <f t="array" aca="1" ref="C28" ca="1">INDIRECT("'" &amp; A28 &amp; "'!C9")</f>
        <v>AZ Herentals &amp; AZ Delta</v>
      </c>
      <c r="D28" s="2" t="str" cm="1">
        <f t="array" aca="1" ref="D28" ca="1">INDIRECT("'" &amp; A28 &amp; "'!c5")</f>
        <v>duogerecht</v>
      </c>
      <c r="E28" s="2" t="str" cm="1">
        <f t="array" aca="1" ref="E28" ca="1">INDIRECT("'" &amp; A28 &amp; "'!c4")</f>
        <v>SENIOREN</v>
      </c>
      <c r="F28" s="16" cm="1">
        <f t="array" aca="1" ref="F28" ca="1">INDIRECT("'" &amp; A28 &amp; "'!G2")</f>
        <v>1.43</v>
      </c>
    </row>
    <row r="29" spans="1:11" x14ac:dyDescent="0.3">
      <c r="A29" s="2">
        <v>12</v>
      </c>
      <c r="B29" s="2" t="str" cm="1">
        <f t="array" aca="1" ref="B29" ca="1">INDIRECT("'" &amp; A29 &amp; "'!B1")</f>
        <v>Nasi goreng met no chicken chunks</v>
      </c>
      <c r="C29" s="2" t="str" cm="1">
        <f t="array" aca="1" ref="C29" ca="1">INDIRECT("'" &amp; A29 &amp; "'!C9")</f>
        <v>AZ Herentals</v>
      </c>
      <c r="D29" s="2" t="str" cm="1">
        <f t="array" aca="1" ref="D29" ca="1">INDIRECT("'" &amp; A29 &amp; "'!c5")</f>
        <v>plantaardig</v>
      </c>
      <c r="E29" s="2" t="str" cm="1">
        <f t="array" aca="1" ref="E29" ca="1">INDIRECT("'" &amp; A29 &amp; "'!c4")</f>
        <v>BREED</v>
      </c>
      <c r="F29" s="16" cm="1">
        <f t="array" aca="1" ref="F29" ca="1">INDIRECT("'" &amp; A29 &amp; "'!G2")</f>
        <v>0.57999999999999996</v>
      </c>
    </row>
    <row r="30" spans="1:11" x14ac:dyDescent="0.3">
      <c r="A30" s="2">
        <v>13</v>
      </c>
      <c r="B30" s="2" t="str" cm="1">
        <f t="array" aca="1" ref="B30" ca="1">INDIRECT("'" &amp; A30 &amp; "'!B1")</f>
        <v>Quorn stoofpotje met bonen</v>
      </c>
      <c r="C30" s="2" t="str" cm="1">
        <f t="array" aca="1" ref="C30" ca="1">INDIRECT("'" &amp; A30 &amp; "'!C9")</f>
        <v>AZ Herentals &amp; AZ Delta</v>
      </c>
      <c r="D30" s="2" t="str" cm="1">
        <f t="array" aca="1" ref="D30" ca="1">INDIRECT("'" &amp; A30 &amp; "'!c5")</f>
        <v>vegetarisch</v>
      </c>
      <c r="E30" s="2" t="str" cm="1">
        <f t="array" aca="1" ref="E30" ca="1">INDIRECT("'" &amp; A30 &amp; "'!c4")</f>
        <v>SENIOREN</v>
      </c>
      <c r="F30" s="16" cm="1">
        <f t="array" aca="1" ref="F30" ca="1">INDIRECT("'" &amp; A30 &amp; "'!G2")</f>
        <v>0.76</v>
      </c>
    </row>
    <row r="31" spans="1:11" x14ac:dyDescent="0.3">
      <c r="A31" s="2">
        <v>14</v>
      </c>
      <c r="B31" s="2" t="str" cm="1">
        <f t="array" aca="1" ref="B31" ca="1">INDIRECT("'" &amp; A31 &amp; "'!B1")</f>
        <v>Stoofpotje met rundsvlees en linzen</v>
      </c>
      <c r="C31" s="2" t="str" cm="1">
        <f t="array" aca="1" ref="C31" ca="1">INDIRECT("'" &amp; A31 &amp; "'!C9")</f>
        <v>AZ Herentals &amp; herwerking senioren AZ Delta</v>
      </c>
      <c r="D31" s="2" t="str" cm="1">
        <f t="array" aca="1" ref="D31" ca="1">INDIRECT("'" &amp; A31 &amp; "'!c5")</f>
        <v>duogerecht</v>
      </c>
      <c r="E31" s="2" t="str" cm="1">
        <f t="array" aca="1" ref="E31" ca="1">INDIRECT("'" &amp; A31 &amp; "'!c4")</f>
        <v>SENIOREN</v>
      </c>
      <c r="F31" s="16" cm="1">
        <f t="array" aca="1" ref="F31" ca="1">INDIRECT("'" &amp; A31 &amp; "'!G2")</f>
        <v>4.5</v>
      </c>
    </row>
    <row r="32" spans="1:11" x14ac:dyDescent="0.3">
      <c r="A32" s="2">
        <v>15</v>
      </c>
      <c r="B32" s="2" t="str" cm="1">
        <f t="array" aca="1" ref="B32" ca="1">INDIRECT("'" &amp; A32 &amp; "'!B1")</f>
        <v>Thaise curry met cocos en no chicken chunks</v>
      </c>
      <c r="C32" s="2" t="str" cm="1">
        <f t="array" aca="1" ref="C32" ca="1">INDIRECT("'" &amp; A32 &amp; "'!C9")</f>
        <v>AZ Herentals</v>
      </c>
      <c r="D32" s="2" t="str" cm="1">
        <f t="array" aca="1" ref="D32" ca="1">INDIRECT("'" &amp; A32 &amp; "'!c5")</f>
        <v>vegetarisch</v>
      </c>
      <c r="E32" s="2" t="str" cm="1">
        <f t="array" aca="1" ref="E32" ca="1">INDIRECT("'" &amp; A32 &amp; "'!c4")</f>
        <v>BREED</v>
      </c>
      <c r="F32" s="16" cm="1">
        <f t="array" aca="1" ref="F32" ca="1">INDIRECT("'" &amp; A32 &amp; "'!G2")</f>
        <v>0.87</v>
      </c>
    </row>
    <row r="33" spans="1:6" x14ac:dyDescent="0.3">
      <c r="A33" s="2">
        <v>16</v>
      </c>
      <c r="B33" s="2" t="str" cm="1">
        <f t="array" aca="1" ref="B33" ca="1">INDIRECT("'" &amp; A33 &amp; "'!B1")</f>
        <v>Forest Smoke Potteke</v>
      </c>
      <c r="C33" s="2" t="str" cm="1">
        <f t="array" aca="1" ref="C33" ca="1">INDIRECT("'" &amp; A33 &amp; "'!C9")</f>
        <v>AZ Groeninge</v>
      </c>
      <c r="D33" s="2" t="str" cm="1">
        <f t="array" aca="1" ref="D33" ca="1">INDIRECT("'" &amp; A33 &amp; "'!c5")</f>
        <v>vegetarisch</v>
      </c>
      <c r="E33" s="2" t="str" cm="1">
        <f t="array" aca="1" ref="E33" ca="1">INDIRECT("'" &amp; A33 &amp; "'!c4")</f>
        <v>BREED</v>
      </c>
      <c r="F33" s="16" cm="1">
        <f t="array" aca="1" ref="F33" ca="1">INDIRECT("'" &amp; A33 &amp; "'!G2")</f>
        <v>1.25</v>
      </c>
    </row>
    <row r="34" spans="1:6" x14ac:dyDescent="0.3">
      <c r="A34" s="2">
        <v>17</v>
      </c>
      <c r="B34" s="2" t="str" cm="1">
        <f t="array" aca="1" ref="B34" ca="1">INDIRECT("'" &amp; A34 &amp; "'!B1")</f>
        <v>Rijkgevulde Groentefrittata</v>
      </c>
      <c r="C34" s="2" t="str" cm="1">
        <f t="array" aca="1" ref="C34" ca="1">INDIRECT("'" &amp; A34 &amp; "'!C9")</f>
        <v>AZ Delta</v>
      </c>
      <c r="D34" s="2" t="str" cm="1">
        <f t="array" aca="1" ref="D34" ca="1">INDIRECT("'" &amp; A34 &amp; "'!c5")</f>
        <v>vegetarisch</v>
      </c>
      <c r="E34" s="2" t="str" cm="1">
        <f t="array" aca="1" ref="E34" ca="1">INDIRECT("'" &amp; A34 &amp; "'!c4")</f>
        <v>SENIOREN</v>
      </c>
      <c r="F34" s="16" cm="1">
        <f t="array" aca="1" ref="F34" ca="1">INDIRECT("'" &amp; A34 &amp; "'!G2")</f>
        <v>2.4700000000000002</v>
      </c>
    </row>
    <row r="35" spans="1:6" x14ac:dyDescent="0.3">
      <c r="A35" s="2">
        <v>18</v>
      </c>
      <c r="B35" s="2" t="str" cm="1">
        <f t="array" aca="1" ref="B35" ca="1">INDIRECT("'" &amp; A35 &amp; "'!B1")</f>
        <v>Lasagne</v>
      </c>
      <c r="C35" s="2" t="str" cm="1">
        <f t="array" aca="1" ref="C35" ca="1">INDIRECT("'" &amp; A35 &amp; "'!C9")</f>
        <v>AZ Delta</v>
      </c>
      <c r="D35" s="2" t="str" cm="1">
        <f t="array" aca="1" ref="D35" ca="1">INDIRECT("'" &amp; A35 &amp; "'!c5")</f>
        <v>vegetarisch</v>
      </c>
      <c r="E35" s="2" t="str" cm="1">
        <f t="array" aca="1" ref="E35" ca="1">INDIRECT("'" &amp; A35 &amp; "'!c4")</f>
        <v>SENIOREN</v>
      </c>
      <c r="F35" s="16" cm="1">
        <f t="array" aca="1" ref="F35" ca="1">INDIRECT("'" &amp; A35 &amp; "'!G2")</f>
        <v>1.04</v>
      </c>
    </row>
    <row r="36" spans="1:6" x14ac:dyDescent="0.3">
      <c r="A36" s="2">
        <v>19</v>
      </c>
      <c r="B36" s="2" t="str" cm="1">
        <f t="array" aca="1" ref="B36" ca="1">INDIRECT("'" &amp; A36 &amp; "'!B1")</f>
        <v>Thaise curry</v>
      </c>
      <c r="C36" s="2" t="str" cm="1">
        <f t="array" aca="1" ref="C36" ca="1">INDIRECT("'" &amp; A36 &amp; "'!C9")</f>
        <v>AZ Delta</v>
      </c>
      <c r="D36" s="2" t="str" cm="1">
        <f t="array" aca="1" ref="D36" ca="1">INDIRECT("'" &amp; A36 &amp; "'!c5")</f>
        <v>vegetarisch</v>
      </c>
      <c r="E36" s="2" t="str" cm="1">
        <f t="array" aca="1" ref="E36" ca="1">INDIRECT("'" &amp; A36 &amp; "'!c4")</f>
        <v>SENIOREN</v>
      </c>
      <c r="F36" s="16" cm="1">
        <f t="array" aca="1" ref="F36" ca="1">INDIRECT("'" &amp; A36 &amp; "'!G2")</f>
        <v>0.19</v>
      </c>
    </row>
    <row r="37" spans="1:6" x14ac:dyDescent="0.3">
      <c r="A37" s="2">
        <v>20</v>
      </c>
      <c r="B37" s="2" t="str" cm="1">
        <f t="array" aca="1" ref="B37" ca="1">INDIRECT("'" &amp; A37 &amp; "'!B1")</f>
        <v>Tikka massala</v>
      </c>
      <c r="C37" s="2" t="str" cm="1">
        <f t="array" aca="1" ref="C37" ca="1">INDIRECT("'" &amp; A37 &amp; "'!C9")</f>
        <v>AZ Delta</v>
      </c>
      <c r="D37" s="2" t="str" cm="1">
        <f t="array" aca="1" ref="D37" ca="1">INDIRECT("'" &amp; A37 &amp; "'!c5")</f>
        <v>vegetarisch</v>
      </c>
      <c r="E37" s="2" t="str" cm="1">
        <f t="array" aca="1" ref="E37" ca="1">INDIRECT("'" &amp; A37 &amp; "'!c4")</f>
        <v>SENIOREN</v>
      </c>
      <c r="F37" s="16" cm="1">
        <f t="array" aca="1" ref="F37" ca="1">INDIRECT("'" &amp; A37 &amp; "'!G2")</f>
        <v>0.64</v>
      </c>
    </row>
    <row r="38" spans="1:6" x14ac:dyDescent="0.3">
      <c r="A38" s="2">
        <v>21</v>
      </c>
      <c r="B38" s="2" t="str" cm="1">
        <f t="array" aca="1" ref="B38" ca="1">INDIRECT("'" &amp; A38 &amp; "'!B1")</f>
        <v>Waterzooi</v>
      </c>
      <c r="C38" s="2" t="str" cm="1">
        <f t="array" aca="1" ref="C38" ca="1">INDIRECT("'" &amp; A38 &amp; "'!C9")</f>
        <v>AZ Delta</v>
      </c>
      <c r="D38" s="2" t="str" cm="1">
        <f t="array" aca="1" ref="D38" ca="1">INDIRECT("'" &amp; A38 &amp; "'!c5")</f>
        <v>plantaardig</v>
      </c>
      <c r="E38" s="2" t="str" cm="1">
        <f t="array" aca="1" ref="E38" ca="1">INDIRECT("'" &amp; A38 &amp; "'!c4")</f>
        <v>SENIOREN</v>
      </c>
      <c r="F38" s="16" cm="1">
        <f t="array" aca="1" ref="F38" ca="1">INDIRECT("'" &amp; A38 &amp; "'!G2")</f>
        <v>0.64</v>
      </c>
    </row>
    <row r="39" spans="1:6" x14ac:dyDescent="0.3">
      <c r="A39" s="2">
        <v>22</v>
      </c>
      <c r="B39" s="2" t="str" cm="1">
        <f t="array" aca="1" ref="B39" ca="1">INDIRECT("'" &amp; A39 &amp; "'!B1")</f>
        <v>Aardbeien-frambozen Crumble</v>
      </c>
      <c r="C39" s="2" t="str" cm="1">
        <f t="array" aca="1" ref="C39" ca="1">INDIRECT("'" &amp; A39 &amp; "'!C9")</f>
        <v>AZ Delta</v>
      </c>
      <c r="D39" s="2" t="str" cm="1">
        <f t="array" aca="1" ref="D39" ca="1">INDIRECT("'" &amp; A39 &amp; "'!c5")</f>
        <v>vegan en glutenvrij</v>
      </c>
      <c r="E39" s="2" t="str" cm="1">
        <f t="array" aca="1" ref="E39" ca="1">INDIRECT("'" &amp; A39 &amp; "'!c4")</f>
        <v>BREED</v>
      </c>
      <c r="F39" s="16" cm="1">
        <f t="array" aca="1" ref="F39" ca="1">INDIRECT("'" &amp; A39 &amp; "'!G2")</f>
        <v>0.35</v>
      </c>
    </row>
  </sheetData>
  <sheetProtection algorithmName="SHA-512" hashValue="hC2KQP8qN3fu717FdjtRe1obe5caA3nzZbuqpWIr/hhqvNSnvfSzc/SpMYgQyXV351RV7Xzo77pNxq9FUw9IGg==" saltValue="Ccb6AEud6kaLPDSAdmyQzw=="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1CE52-F3A6-44BF-9C34-29AB9BCE4946}">
  <sheetPr>
    <pageSetUpPr fitToPage="1"/>
  </sheetPr>
  <dimension ref="A1:K28"/>
  <sheetViews>
    <sheetView showGridLines="0" view="pageLayout" zoomScale="110" zoomScaleNormal="100" zoomScalePageLayoutView="110" workbookViewId="0">
      <selection activeCell="A3" sqref="A3"/>
    </sheetView>
  </sheetViews>
  <sheetFormatPr defaultRowHeight="14.4" x14ac:dyDescent="0.3"/>
  <cols>
    <col min="1" max="1" width="3.6640625" customWidth="1"/>
    <col min="2" max="2" width="67.6640625" customWidth="1"/>
    <col min="3" max="3" width="10" bestFit="1" customWidth="1"/>
    <col min="4" max="4" width="21.88671875" customWidth="1"/>
    <col min="5" max="5" width="23.6640625" customWidth="1"/>
    <col min="6" max="6" width="30.44140625" bestFit="1" customWidth="1"/>
  </cols>
  <sheetData>
    <row r="1" spans="2:7" ht="25.8" x14ac:dyDescent="0.5">
      <c r="B1" s="3" t="s">
        <v>19</v>
      </c>
    </row>
    <row r="2" spans="2:7" x14ac:dyDescent="0.3">
      <c r="F2" s="4" t="s">
        <v>20</v>
      </c>
      <c r="G2" s="2">
        <v>0.12</v>
      </c>
    </row>
    <row r="3" spans="2:7" x14ac:dyDescent="0.3">
      <c r="B3" s="1"/>
    </row>
    <row r="4" spans="2:7" x14ac:dyDescent="0.3">
      <c r="B4" s="4" t="s">
        <v>4</v>
      </c>
      <c r="C4" s="2" t="s">
        <v>21</v>
      </c>
      <c r="F4" s="1" t="s">
        <v>22</v>
      </c>
    </row>
    <row r="5" spans="2:7" x14ac:dyDescent="0.3">
      <c r="B5" s="4" t="s">
        <v>3</v>
      </c>
      <c r="C5" s="2" t="s">
        <v>23</v>
      </c>
      <c r="F5" s="2" t="s">
        <v>24</v>
      </c>
      <c r="G5" s="2" t="s">
        <v>25</v>
      </c>
    </row>
    <row r="6" spans="2:7" x14ac:dyDescent="0.3">
      <c r="B6" s="4" t="s">
        <v>26</v>
      </c>
      <c r="C6" s="2" t="s">
        <v>27</v>
      </c>
      <c r="F6" s="2" t="s">
        <v>28</v>
      </c>
      <c r="G6" s="2" t="s">
        <v>29</v>
      </c>
    </row>
    <row r="7" spans="2:7" x14ac:dyDescent="0.3">
      <c r="B7" s="4" t="s">
        <v>30</v>
      </c>
      <c r="C7" s="13">
        <v>100</v>
      </c>
      <c r="F7" s="2" t="s">
        <v>31</v>
      </c>
      <c r="G7" s="2" t="s">
        <v>32</v>
      </c>
    </row>
    <row r="8" spans="2:7" x14ac:dyDescent="0.3">
      <c r="B8" s="4" t="s">
        <v>33</v>
      </c>
      <c r="C8" s="2" t="s">
        <v>34</v>
      </c>
      <c r="F8" s="2" t="s">
        <v>35</v>
      </c>
      <c r="G8" s="2" t="s">
        <v>36</v>
      </c>
    </row>
    <row r="9" spans="2:7" x14ac:dyDescent="0.3">
      <c r="B9" s="4" t="s">
        <v>2</v>
      </c>
      <c r="C9" s="2" t="s">
        <v>37</v>
      </c>
      <c r="F9" s="2" t="s">
        <v>38</v>
      </c>
      <c r="G9" s="2" t="s">
        <v>39</v>
      </c>
    </row>
    <row r="10" spans="2:7" x14ac:dyDescent="0.3">
      <c r="B10" s="1"/>
      <c r="F10" s="2" t="s">
        <v>40</v>
      </c>
      <c r="G10" s="2" t="s">
        <v>41</v>
      </c>
    </row>
    <row r="11" spans="2:7" x14ac:dyDescent="0.3">
      <c r="F11" s="2" t="s">
        <v>42</v>
      </c>
      <c r="G11" s="2" t="s">
        <v>43</v>
      </c>
    </row>
    <row r="12" spans="2:7" x14ac:dyDescent="0.3">
      <c r="B12" s="4" t="s">
        <v>44</v>
      </c>
      <c r="C12" s="4" t="s">
        <v>45</v>
      </c>
      <c r="F12" s="2" t="s">
        <v>46</v>
      </c>
      <c r="G12" s="2" t="s">
        <v>47</v>
      </c>
    </row>
    <row r="13" spans="2:7" x14ac:dyDescent="0.3">
      <c r="B13" s="5" t="s">
        <v>48</v>
      </c>
      <c r="C13" s="2">
        <v>0.4</v>
      </c>
    </row>
    <row r="14" spans="2:7" x14ac:dyDescent="0.3">
      <c r="B14" s="5" t="s">
        <v>49</v>
      </c>
      <c r="C14" s="2">
        <v>3</v>
      </c>
    </row>
    <row r="15" spans="2:7" x14ac:dyDescent="0.3">
      <c r="B15" s="5" t="s">
        <v>50</v>
      </c>
      <c r="C15" s="2">
        <v>0.04</v>
      </c>
    </row>
    <row r="16" spans="2:7" x14ac:dyDescent="0.3">
      <c r="B16" s="5" t="s">
        <v>51</v>
      </c>
      <c r="C16" s="2">
        <v>0.1</v>
      </c>
    </row>
    <row r="17" spans="1:11" x14ac:dyDescent="0.3">
      <c r="B17" s="5" t="s">
        <v>52</v>
      </c>
      <c r="C17" s="2">
        <v>0.04</v>
      </c>
    </row>
    <row r="18" spans="1:11" x14ac:dyDescent="0.3">
      <c r="B18" s="5" t="s">
        <v>53</v>
      </c>
      <c r="C18" s="2">
        <v>0.4</v>
      </c>
      <c r="D18" t="s">
        <v>562</v>
      </c>
    </row>
    <row r="20" spans="1:11" ht="14.4" customHeight="1" x14ac:dyDescent="0.3">
      <c r="A20" s="2"/>
      <c r="B20" s="4" t="s">
        <v>54</v>
      </c>
      <c r="C20" s="4" t="s">
        <v>591</v>
      </c>
      <c r="D20" s="4" t="s">
        <v>589</v>
      </c>
      <c r="E20" s="7"/>
      <c r="F20" s="7"/>
      <c r="G20" s="7"/>
      <c r="H20" s="7"/>
      <c r="I20" s="7"/>
      <c r="J20" s="7"/>
      <c r="K20" s="7"/>
    </row>
    <row r="21" spans="1:11" ht="33" customHeight="1" x14ac:dyDescent="0.3">
      <c r="A21" s="34">
        <v>1</v>
      </c>
      <c r="B21" s="37" t="s">
        <v>543</v>
      </c>
      <c r="C21" s="34" t="s">
        <v>544</v>
      </c>
      <c r="D21" s="34" t="s">
        <v>545</v>
      </c>
      <c r="E21" s="7"/>
      <c r="F21" s="7"/>
      <c r="G21" s="7"/>
      <c r="H21" s="7"/>
      <c r="I21" s="7"/>
      <c r="J21" s="7"/>
    </row>
    <row r="22" spans="1:11" ht="21" customHeight="1" x14ac:dyDescent="0.3">
      <c r="A22" s="34">
        <v>2</v>
      </c>
      <c r="B22" s="37" t="s">
        <v>546</v>
      </c>
      <c r="C22" s="34" t="s">
        <v>547</v>
      </c>
      <c r="D22" s="34" t="s">
        <v>548</v>
      </c>
      <c r="E22" s="7"/>
      <c r="F22" s="7"/>
      <c r="G22" s="7"/>
      <c r="H22" s="7"/>
      <c r="I22" s="7"/>
      <c r="J22" s="7"/>
    </row>
    <row r="23" spans="1:11" ht="28.8" x14ac:dyDescent="0.3">
      <c r="A23" s="34">
        <v>3</v>
      </c>
      <c r="B23" s="37" t="s">
        <v>549</v>
      </c>
      <c r="C23" s="34" t="s">
        <v>550</v>
      </c>
      <c r="D23" s="34" t="s">
        <v>551</v>
      </c>
      <c r="E23" s="7"/>
      <c r="F23" s="7"/>
      <c r="G23" s="7"/>
      <c r="H23" s="7"/>
      <c r="I23" s="7"/>
      <c r="J23" s="7"/>
    </row>
    <row r="24" spans="1:11" ht="19.2" customHeight="1" x14ac:dyDescent="0.3">
      <c r="A24" s="34">
        <v>4</v>
      </c>
      <c r="B24" s="37" t="s">
        <v>561</v>
      </c>
      <c r="C24" s="34" t="s">
        <v>553</v>
      </c>
      <c r="D24" s="34" t="s">
        <v>554</v>
      </c>
      <c r="E24" s="8"/>
      <c r="F24" s="8"/>
      <c r="G24" s="8"/>
      <c r="H24" s="8"/>
      <c r="I24" s="8"/>
      <c r="J24" s="8"/>
    </row>
    <row r="25" spans="1:11" ht="19.8" customHeight="1" x14ac:dyDescent="0.3">
      <c r="A25" s="34">
        <v>5</v>
      </c>
      <c r="B25" s="37" t="s">
        <v>563</v>
      </c>
      <c r="C25" s="34" t="s">
        <v>553</v>
      </c>
      <c r="D25" s="34" t="s">
        <v>556</v>
      </c>
    </row>
    <row r="26" spans="1:11" ht="27" customHeight="1" x14ac:dyDescent="0.3">
      <c r="A26" s="34">
        <v>6</v>
      </c>
      <c r="B26" s="37" t="s">
        <v>560</v>
      </c>
      <c r="C26" s="34" t="s">
        <v>556</v>
      </c>
      <c r="D26" s="34" t="s">
        <v>558</v>
      </c>
    </row>
    <row r="27" spans="1:11" x14ac:dyDescent="0.3">
      <c r="C27" s="9"/>
    </row>
    <row r="28" spans="1:11" x14ac:dyDescent="0.3">
      <c r="B28" s="1"/>
    </row>
  </sheetData>
  <pageMargins left="0.25" right="0.25" top="0.75" bottom="0.75" header="0.3" footer="0.3"/>
  <pageSetup paperSize="9" scale="8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EC27B-1544-4DF2-BE30-8F7835EE908E}">
  <sheetPr>
    <pageSetUpPr fitToPage="1"/>
  </sheetPr>
  <dimension ref="A1:K30"/>
  <sheetViews>
    <sheetView showGridLines="0" view="pageLayout" zoomScale="70" zoomScaleNormal="100" zoomScalePageLayoutView="70" workbookViewId="0">
      <selection activeCell="G3" sqref="G3"/>
    </sheetView>
  </sheetViews>
  <sheetFormatPr defaultRowHeight="14.4" x14ac:dyDescent="0.3"/>
  <cols>
    <col min="1" max="1" width="5" customWidth="1"/>
    <col min="2" max="2" width="67.6640625" customWidth="1"/>
    <col min="3" max="3" width="16.5546875" customWidth="1"/>
    <col min="4" max="4" width="19.77734375" customWidth="1"/>
    <col min="5" max="5" width="21.21875" customWidth="1"/>
    <col min="6" max="6" width="35.77734375" customWidth="1"/>
  </cols>
  <sheetData>
    <row r="1" spans="2:7" ht="25.8" x14ac:dyDescent="0.5">
      <c r="B1" s="3" t="s">
        <v>19</v>
      </c>
    </row>
    <row r="2" spans="2:7" x14ac:dyDescent="0.3">
      <c r="F2" s="4" t="s">
        <v>648</v>
      </c>
      <c r="G2" s="2">
        <v>0.13</v>
      </c>
    </row>
    <row r="3" spans="2:7" x14ac:dyDescent="0.3">
      <c r="B3" s="1"/>
    </row>
    <row r="4" spans="2:7" x14ac:dyDescent="0.3">
      <c r="B4" s="4" t="s">
        <v>4</v>
      </c>
      <c r="C4" s="2" t="s">
        <v>56</v>
      </c>
      <c r="F4" s="1" t="s">
        <v>647</v>
      </c>
    </row>
    <row r="5" spans="2:7" x14ac:dyDescent="0.3">
      <c r="B5" s="4" t="s">
        <v>3</v>
      </c>
      <c r="C5" s="2" t="s">
        <v>23</v>
      </c>
      <c r="F5" s="2" t="s">
        <v>24</v>
      </c>
      <c r="G5" s="2" t="s">
        <v>25</v>
      </c>
    </row>
    <row r="6" spans="2:7" x14ac:dyDescent="0.3">
      <c r="B6" s="4" t="s">
        <v>26</v>
      </c>
      <c r="C6" s="2" t="s">
        <v>27</v>
      </c>
      <c r="F6" s="2" t="s">
        <v>28</v>
      </c>
      <c r="G6" s="2">
        <v>2.2799999999999998</v>
      </c>
    </row>
    <row r="7" spans="2:7" x14ac:dyDescent="0.3">
      <c r="B7" s="4" t="s">
        <v>30</v>
      </c>
      <c r="C7" s="13">
        <v>100</v>
      </c>
      <c r="F7" s="2" t="s">
        <v>31</v>
      </c>
      <c r="G7" s="2">
        <v>3.61</v>
      </c>
    </row>
    <row r="8" spans="2:7" x14ac:dyDescent="0.3">
      <c r="B8" s="4" t="s">
        <v>33</v>
      </c>
      <c r="C8" s="2" t="s">
        <v>34</v>
      </c>
      <c r="F8" s="2" t="s">
        <v>35</v>
      </c>
      <c r="G8" s="2">
        <v>0.44</v>
      </c>
    </row>
    <row r="9" spans="2:7" x14ac:dyDescent="0.3">
      <c r="B9" s="4" t="s">
        <v>2</v>
      </c>
      <c r="C9" s="2" t="s">
        <v>423</v>
      </c>
      <c r="F9" s="2" t="s">
        <v>38</v>
      </c>
      <c r="G9" s="2">
        <v>3.1</v>
      </c>
    </row>
    <row r="10" spans="2:7" x14ac:dyDescent="0.3">
      <c r="B10" s="1"/>
      <c r="F10" s="2" t="s">
        <v>40</v>
      </c>
      <c r="G10" s="2">
        <v>4.6500000000000004</v>
      </c>
    </row>
    <row r="11" spans="2:7" x14ac:dyDescent="0.3">
      <c r="F11" s="2" t="s">
        <v>42</v>
      </c>
      <c r="G11" s="2">
        <v>2.21</v>
      </c>
    </row>
    <row r="12" spans="2:7" x14ac:dyDescent="0.3">
      <c r="B12" s="4" t="s">
        <v>44</v>
      </c>
      <c r="C12" s="10" t="s">
        <v>45</v>
      </c>
      <c r="F12" s="2" t="s">
        <v>46</v>
      </c>
      <c r="G12" s="2">
        <v>1.07</v>
      </c>
    </row>
    <row r="13" spans="2:7" x14ac:dyDescent="0.3">
      <c r="B13" s="5" t="s">
        <v>48</v>
      </c>
      <c r="C13" s="2">
        <v>0.7</v>
      </c>
    </row>
    <row r="14" spans="2:7" x14ac:dyDescent="0.3">
      <c r="B14" s="5" t="s">
        <v>53</v>
      </c>
      <c r="C14" s="2">
        <v>0.26</v>
      </c>
      <c r="D14" t="s">
        <v>57</v>
      </c>
    </row>
    <row r="15" spans="2:7" x14ac:dyDescent="0.3">
      <c r="B15" s="5" t="s">
        <v>58</v>
      </c>
      <c r="C15" s="15">
        <v>0.13</v>
      </c>
    </row>
    <row r="16" spans="2:7" x14ac:dyDescent="0.3">
      <c r="B16" s="5" t="s">
        <v>646</v>
      </c>
      <c r="C16" s="2">
        <v>2.6</v>
      </c>
    </row>
    <row r="17" spans="1:11" x14ac:dyDescent="0.3">
      <c r="B17" s="5" t="s">
        <v>50</v>
      </c>
      <c r="C17" s="2">
        <v>0.105</v>
      </c>
    </row>
    <row r="18" spans="1:11" x14ac:dyDescent="0.3">
      <c r="B18" s="32" t="s">
        <v>59</v>
      </c>
      <c r="C18" s="29">
        <v>3.5000000000000003E-2</v>
      </c>
    </row>
    <row r="19" spans="1:11" x14ac:dyDescent="0.3">
      <c r="B19" s="5" t="s">
        <v>52</v>
      </c>
      <c r="C19" s="2">
        <v>7.0000000000000007E-2</v>
      </c>
    </row>
    <row r="20" spans="1:11" x14ac:dyDescent="0.3">
      <c r="B20" s="5" t="s">
        <v>60</v>
      </c>
      <c r="C20" s="15" t="s">
        <v>559</v>
      </c>
      <c r="D20" t="s">
        <v>564</v>
      </c>
    </row>
    <row r="21" spans="1:11" ht="14.4" customHeight="1" x14ac:dyDescent="0.3">
      <c r="D21" s="7"/>
      <c r="E21" s="7"/>
      <c r="F21" s="7"/>
      <c r="G21" s="7"/>
      <c r="H21" s="7"/>
      <c r="I21" s="7"/>
      <c r="J21" s="7"/>
      <c r="K21" s="7"/>
    </row>
    <row r="22" spans="1:11" ht="14.4" customHeight="1" x14ac:dyDescent="0.3">
      <c r="A22" s="2"/>
      <c r="B22" s="4" t="s">
        <v>54</v>
      </c>
      <c r="C22" s="4" t="s">
        <v>591</v>
      </c>
      <c r="D22" s="4" t="s">
        <v>589</v>
      </c>
      <c r="E22" s="7"/>
      <c r="F22" s="7"/>
      <c r="G22" s="7"/>
      <c r="H22" s="7"/>
      <c r="I22" s="7"/>
      <c r="J22" s="7"/>
      <c r="K22" s="7"/>
    </row>
    <row r="23" spans="1:11" ht="14.4" customHeight="1" x14ac:dyDescent="0.3">
      <c r="A23" s="34">
        <v>1</v>
      </c>
      <c r="B23" s="37" t="s">
        <v>543</v>
      </c>
      <c r="C23" s="34" t="s">
        <v>544</v>
      </c>
      <c r="D23" s="34" t="s">
        <v>545</v>
      </c>
      <c r="E23" s="7"/>
      <c r="F23" s="7"/>
      <c r="G23" s="7"/>
      <c r="H23" s="7"/>
      <c r="I23" s="7"/>
      <c r="J23" s="7"/>
    </row>
    <row r="24" spans="1:11" x14ac:dyDescent="0.3">
      <c r="A24" s="34">
        <v>2</v>
      </c>
      <c r="B24" s="37" t="s">
        <v>546</v>
      </c>
      <c r="C24" s="34" t="s">
        <v>547</v>
      </c>
      <c r="D24" s="34" t="s">
        <v>548</v>
      </c>
      <c r="E24" s="7"/>
      <c r="F24" s="7"/>
      <c r="G24" s="7"/>
      <c r="H24" s="7"/>
      <c r="I24" s="7"/>
      <c r="J24" s="7"/>
    </row>
    <row r="25" spans="1:11" ht="28.8" x14ac:dyDescent="0.3">
      <c r="A25" s="34">
        <v>3</v>
      </c>
      <c r="B25" s="37" t="s">
        <v>549</v>
      </c>
      <c r="C25" s="34" t="s">
        <v>550</v>
      </c>
      <c r="D25" s="34" t="s">
        <v>551</v>
      </c>
      <c r="E25" s="8"/>
      <c r="F25" s="8"/>
      <c r="G25" s="8"/>
      <c r="H25" s="8"/>
      <c r="I25" s="8"/>
      <c r="J25" s="8"/>
    </row>
    <row r="26" spans="1:11" x14ac:dyDescent="0.3">
      <c r="A26" s="34">
        <v>4</v>
      </c>
      <c r="B26" s="37" t="s">
        <v>552</v>
      </c>
      <c r="C26" s="34" t="s">
        <v>553</v>
      </c>
      <c r="D26" s="34" t="s">
        <v>554</v>
      </c>
    </row>
    <row r="27" spans="1:11" x14ac:dyDescent="0.3">
      <c r="A27" s="34">
        <v>5</v>
      </c>
      <c r="B27" s="37" t="s">
        <v>555</v>
      </c>
      <c r="C27" s="34" t="s">
        <v>553</v>
      </c>
      <c r="D27" s="34" t="s">
        <v>556</v>
      </c>
    </row>
    <row r="28" spans="1:11" x14ac:dyDescent="0.3">
      <c r="A28" s="34">
        <v>6</v>
      </c>
      <c r="B28" s="37" t="s">
        <v>557</v>
      </c>
      <c r="C28" s="34" t="s">
        <v>556</v>
      </c>
      <c r="D28" s="34" t="s">
        <v>558</v>
      </c>
    </row>
    <row r="30" spans="1:11" x14ac:dyDescent="0.3">
      <c r="B30" s="1"/>
    </row>
  </sheetData>
  <pageMargins left="0.25" right="0.25" top="0.75" bottom="0.75" header="0.3" footer="0.3"/>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4310A-61E3-4A27-A3BF-26C431C0953A}">
  <sheetPr>
    <pageSetUpPr fitToPage="1"/>
  </sheetPr>
  <dimension ref="A1:K29"/>
  <sheetViews>
    <sheetView showGridLines="0" view="pageLayout" zoomScale="70" zoomScaleNormal="100" zoomScalePageLayoutView="70" workbookViewId="0">
      <selection activeCell="F20" sqref="F20"/>
    </sheetView>
  </sheetViews>
  <sheetFormatPr defaultRowHeight="14.4" x14ac:dyDescent="0.3"/>
  <cols>
    <col min="1" max="1" width="5.109375" customWidth="1"/>
    <col min="2" max="2" width="67.6640625" customWidth="1"/>
    <col min="3" max="3" width="30.44140625" customWidth="1"/>
    <col min="4" max="4" width="17.44140625" customWidth="1"/>
    <col min="5" max="5" width="5.88671875" customWidth="1"/>
    <col min="6" max="6" width="30.44140625" bestFit="1" customWidth="1"/>
  </cols>
  <sheetData>
    <row r="1" spans="2:7" ht="25.8" x14ac:dyDescent="0.5">
      <c r="B1" s="3" t="s">
        <v>61</v>
      </c>
    </row>
    <row r="2" spans="2:7" x14ac:dyDescent="0.3">
      <c r="F2" s="4" t="s">
        <v>20</v>
      </c>
      <c r="G2" s="2">
        <v>0.1</v>
      </c>
    </row>
    <row r="4" spans="2:7" x14ac:dyDescent="0.3">
      <c r="B4" s="4" t="s">
        <v>4</v>
      </c>
      <c r="C4" s="2" t="s">
        <v>21</v>
      </c>
      <c r="F4" s="1" t="s">
        <v>22</v>
      </c>
    </row>
    <row r="5" spans="2:7" x14ac:dyDescent="0.3">
      <c r="B5" s="4" t="s">
        <v>3</v>
      </c>
      <c r="C5" s="2" t="s">
        <v>23</v>
      </c>
      <c r="F5" s="2" t="s">
        <v>24</v>
      </c>
      <c r="G5" s="2" t="s">
        <v>62</v>
      </c>
    </row>
    <row r="6" spans="2:7" x14ac:dyDescent="0.3">
      <c r="B6" s="4" t="s">
        <v>26</v>
      </c>
      <c r="C6" s="2" t="s">
        <v>27</v>
      </c>
      <c r="F6" s="2" t="s">
        <v>28</v>
      </c>
      <c r="G6" s="2" t="s">
        <v>63</v>
      </c>
    </row>
    <row r="7" spans="2:7" x14ac:dyDescent="0.3">
      <c r="B7" s="4" t="s">
        <v>30</v>
      </c>
      <c r="C7" s="13">
        <v>85</v>
      </c>
      <c r="F7" s="2" t="s">
        <v>31</v>
      </c>
      <c r="G7" s="2" t="s">
        <v>64</v>
      </c>
    </row>
    <row r="8" spans="2:7" x14ac:dyDescent="0.3">
      <c r="B8" s="4" t="s">
        <v>65</v>
      </c>
      <c r="C8" s="2" t="s">
        <v>66</v>
      </c>
      <c r="F8" s="2" t="s">
        <v>35</v>
      </c>
      <c r="G8" s="2" t="s">
        <v>67</v>
      </c>
    </row>
    <row r="9" spans="2:7" x14ac:dyDescent="0.3">
      <c r="B9" s="4" t="s">
        <v>2</v>
      </c>
      <c r="C9" s="2" t="s">
        <v>37</v>
      </c>
      <c r="F9" s="2" t="s">
        <v>38</v>
      </c>
      <c r="G9" s="2" t="s">
        <v>68</v>
      </c>
    </row>
    <row r="10" spans="2:7" x14ac:dyDescent="0.3">
      <c r="B10" s="1"/>
      <c r="F10" s="2" t="s">
        <v>40</v>
      </c>
      <c r="G10" s="2" t="s">
        <v>69</v>
      </c>
    </row>
    <row r="11" spans="2:7" x14ac:dyDescent="0.3">
      <c r="F11" s="2" t="s">
        <v>42</v>
      </c>
      <c r="G11" s="2" t="s">
        <v>70</v>
      </c>
    </row>
    <row r="12" spans="2:7" x14ac:dyDescent="0.3">
      <c r="B12" s="4" t="s">
        <v>44</v>
      </c>
      <c r="C12" s="10" t="s">
        <v>45</v>
      </c>
      <c r="F12" s="2" t="s">
        <v>46</v>
      </c>
      <c r="G12" s="2" t="s">
        <v>71</v>
      </c>
    </row>
    <row r="13" spans="2:7" x14ac:dyDescent="0.3">
      <c r="B13" s="5" t="s">
        <v>48</v>
      </c>
      <c r="C13" s="2">
        <v>0.11</v>
      </c>
    </row>
    <row r="14" spans="2:7" x14ac:dyDescent="0.3">
      <c r="B14" s="5" t="s">
        <v>72</v>
      </c>
      <c r="C14" s="2">
        <v>1.3</v>
      </c>
    </row>
    <row r="15" spans="2:7" x14ac:dyDescent="0.3">
      <c r="B15" s="5" t="s">
        <v>73</v>
      </c>
      <c r="C15" s="2">
        <v>1.5</v>
      </c>
    </row>
    <row r="16" spans="2:7" x14ac:dyDescent="0.3">
      <c r="B16" s="5" t="s">
        <v>50</v>
      </c>
      <c r="C16" s="2">
        <v>8.0000000000000002E-3</v>
      </c>
    </row>
    <row r="17" spans="1:11" x14ac:dyDescent="0.3">
      <c r="B17" s="5" t="s">
        <v>74</v>
      </c>
      <c r="C17" s="2">
        <v>0.02</v>
      </c>
    </row>
    <row r="18" spans="1:11" x14ac:dyDescent="0.3">
      <c r="B18" s="5" t="s">
        <v>75</v>
      </c>
      <c r="C18" s="2">
        <v>0.14000000000000001</v>
      </c>
    </row>
    <row r="19" spans="1:11" x14ac:dyDescent="0.3">
      <c r="B19" s="5" t="s">
        <v>52</v>
      </c>
      <c r="C19" s="2">
        <v>0.01</v>
      </c>
    </row>
    <row r="20" spans="1:11" x14ac:dyDescent="0.3">
      <c r="B20" s="5" t="s">
        <v>76</v>
      </c>
      <c r="C20" s="2">
        <v>0.01</v>
      </c>
    </row>
    <row r="21" spans="1:11" x14ac:dyDescent="0.3">
      <c r="B21" s="5" t="s">
        <v>53</v>
      </c>
      <c r="C21" s="2">
        <v>0.3</v>
      </c>
    </row>
    <row r="22" spans="1:11" x14ac:dyDescent="0.3">
      <c r="B22" s="14"/>
    </row>
    <row r="23" spans="1:11" ht="14.4" customHeight="1" x14ac:dyDescent="0.3">
      <c r="A23" s="2"/>
      <c r="B23" s="45" t="s">
        <v>54</v>
      </c>
      <c r="C23" s="4" t="s">
        <v>591</v>
      </c>
      <c r="D23" s="4" t="s">
        <v>589</v>
      </c>
      <c r="E23" s="9"/>
      <c r="F23" s="9"/>
      <c r="G23" s="9"/>
      <c r="H23" s="9"/>
      <c r="I23" s="9"/>
      <c r="J23" s="9"/>
      <c r="K23" s="9"/>
    </row>
    <row r="24" spans="1:11" ht="28.8" x14ac:dyDescent="0.3">
      <c r="A24" s="2">
        <v>1</v>
      </c>
      <c r="B24" s="37" t="s">
        <v>576</v>
      </c>
      <c r="C24" s="35" t="s">
        <v>577</v>
      </c>
      <c r="D24" s="34" t="s">
        <v>565</v>
      </c>
    </row>
    <row r="25" spans="1:11" x14ac:dyDescent="0.3">
      <c r="A25" s="2">
        <v>2</v>
      </c>
      <c r="B25" s="37" t="s">
        <v>566</v>
      </c>
      <c r="C25" s="34" t="s">
        <v>567</v>
      </c>
      <c r="D25" s="34" t="s">
        <v>568</v>
      </c>
    </row>
    <row r="26" spans="1:11" x14ac:dyDescent="0.3">
      <c r="A26" s="2">
        <v>3</v>
      </c>
      <c r="B26" s="37" t="s">
        <v>578</v>
      </c>
      <c r="C26" s="34" t="s">
        <v>547</v>
      </c>
      <c r="D26" s="34"/>
    </row>
    <row r="27" spans="1:11" x14ac:dyDescent="0.3">
      <c r="A27" s="2">
        <v>4</v>
      </c>
      <c r="B27" s="37" t="s">
        <v>579</v>
      </c>
      <c r="C27" s="34" t="s">
        <v>573</v>
      </c>
      <c r="D27" s="34" t="s">
        <v>571</v>
      </c>
    </row>
    <row r="28" spans="1:11" x14ac:dyDescent="0.3">
      <c r="A28" s="2">
        <v>5</v>
      </c>
      <c r="B28" s="37" t="s">
        <v>572</v>
      </c>
      <c r="C28" s="34" t="s">
        <v>573</v>
      </c>
      <c r="D28" s="34" t="s">
        <v>571</v>
      </c>
    </row>
    <row r="29" spans="1:11" x14ac:dyDescent="0.3">
      <c r="A29" s="2">
        <v>6</v>
      </c>
      <c r="B29" s="37" t="s">
        <v>580</v>
      </c>
      <c r="C29" s="34" t="s">
        <v>556</v>
      </c>
      <c r="D29" s="34" t="s">
        <v>575</v>
      </c>
    </row>
  </sheetData>
  <pageMargins left="0.25" right="0.25" top="0.75" bottom="0.75" header="0.3" footer="0.3"/>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1965D-F65A-4A00-B487-14475546A7A7}">
  <sheetPr>
    <pageSetUpPr fitToPage="1"/>
  </sheetPr>
  <dimension ref="A1:K36"/>
  <sheetViews>
    <sheetView showGridLines="0" view="pageLayout" zoomScale="70" zoomScaleNormal="100" zoomScalePageLayoutView="70" workbookViewId="0">
      <selection activeCell="E32" sqref="E32"/>
    </sheetView>
  </sheetViews>
  <sheetFormatPr defaultRowHeight="14.4" x14ac:dyDescent="0.3"/>
  <cols>
    <col min="1" max="1" width="5.44140625" customWidth="1"/>
    <col min="2" max="2" width="67.6640625" customWidth="1"/>
    <col min="3" max="3" width="26" customWidth="1"/>
    <col min="4" max="4" width="12.33203125" customWidth="1"/>
    <col min="6" max="6" width="30.44140625" bestFit="1" customWidth="1"/>
  </cols>
  <sheetData>
    <row r="1" spans="2:7" ht="25.8" x14ac:dyDescent="0.5">
      <c r="B1" s="3" t="s">
        <v>61</v>
      </c>
    </row>
    <row r="2" spans="2:7" x14ac:dyDescent="0.3">
      <c r="F2" s="4" t="s">
        <v>20</v>
      </c>
      <c r="G2" s="2"/>
    </row>
    <row r="4" spans="2:7" x14ac:dyDescent="0.3">
      <c r="B4" s="4" t="s">
        <v>4</v>
      </c>
      <c r="C4" s="2" t="s">
        <v>56</v>
      </c>
      <c r="F4" s="1" t="s">
        <v>22</v>
      </c>
    </row>
    <row r="5" spans="2:7" x14ac:dyDescent="0.3">
      <c r="B5" s="4" t="s">
        <v>3</v>
      </c>
      <c r="C5" s="2" t="s">
        <v>23</v>
      </c>
      <c r="F5" s="2" t="s">
        <v>24</v>
      </c>
      <c r="G5" s="2" t="s">
        <v>62</v>
      </c>
    </row>
    <row r="6" spans="2:7" x14ac:dyDescent="0.3">
      <c r="B6" s="4" t="s">
        <v>26</v>
      </c>
      <c r="C6" s="2" t="s">
        <v>27</v>
      </c>
      <c r="F6" s="2" t="s">
        <v>28</v>
      </c>
      <c r="G6" s="2" t="s">
        <v>63</v>
      </c>
    </row>
    <row r="7" spans="2:7" x14ac:dyDescent="0.3">
      <c r="B7" s="4" t="s">
        <v>30</v>
      </c>
      <c r="C7" s="13">
        <v>100</v>
      </c>
      <c r="F7" s="2" t="s">
        <v>31</v>
      </c>
      <c r="G7" s="2" t="s">
        <v>64</v>
      </c>
    </row>
    <row r="8" spans="2:7" x14ac:dyDescent="0.3">
      <c r="B8" s="4" t="s">
        <v>65</v>
      </c>
      <c r="C8" s="2" t="s">
        <v>66</v>
      </c>
      <c r="F8" s="2" t="s">
        <v>35</v>
      </c>
      <c r="G8" s="2" t="s">
        <v>67</v>
      </c>
    </row>
    <row r="9" spans="2:7" x14ac:dyDescent="0.3">
      <c r="B9" s="4" t="s">
        <v>2</v>
      </c>
      <c r="C9" s="2" t="s">
        <v>77</v>
      </c>
      <c r="F9" s="2" t="s">
        <v>38</v>
      </c>
      <c r="G9" s="2" t="s">
        <v>68</v>
      </c>
    </row>
    <row r="10" spans="2:7" x14ac:dyDescent="0.3">
      <c r="B10" s="1"/>
      <c r="F10" s="2" t="s">
        <v>40</v>
      </c>
      <c r="G10" s="2" t="s">
        <v>69</v>
      </c>
    </row>
    <row r="11" spans="2:7" x14ac:dyDescent="0.3">
      <c r="F11" s="2" t="s">
        <v>42</v>
      </c>
      <c r="G11" s="2" t="s">
        <v>70</v>
      </c>
    </row>
    <row r="12" spans="2:7" x14ac:dyDescent="0.3">
      <c r="B12" s="4" t="s">
        <v>44</v>
      </c>
      <c r="C12" s="10" t="s">
        <v>45</v>
      </c>
      <c r="F12" s="2" t="s">
        <v>46</v>
      </c>
      <c r="G12" s="2" t="s">
        <v>71</v>
      </c>
    </row>
    <row r="13" spans="2:7" x14ac:dyDescent="0.3">
      <c r="B13" s="5" t="s">
        <v>48</v>
      </c>
      <c r="C13" s="2">
        <v>0.11</v>
      </c>
    </row>
    <row r="14" spans="2:7" x14ac:dyDescent="0.3">
      <c r="B14" s="5" t="s">
        <v>72</v>
      </c>
      <c r="C14" s="2">
        <v>1.3</v>
      </c>
    </row>
    <row r="15" spans="2:7" x14ac:dyDescent="0.3">
      <c r="B15" s="5" t="s">
        <v>73</v>
      </c>
      <c r="C15" s="2">
        <v>1.5</v>
      </c>
    </row>
    <row r="16" spans="2:7" x14ac:dyDescent="0.3">
      <c r="B16" s="5" t="s">
        <v>50</v>
      </c>
      <c r="C16" s="2">
        <v>8.0000000000000002E-3</v>
      </c>
    </row>
    <row r="17" spans="1:11" x14ac:dyDescent="0.3">
      <c r="B17" s="5" t="s">
        <v>74</v>
      </c>
      <c r="C17" s="2">
        <v>0.02</v>
      </c>
    </row>
    <row r="18" spans="1:11" x14ac:dyDescent="0.3">
      <c r="B18" s="5" t="s">
        <v>75</v>
      </c>
      <c r="C18" s="2">
        <v>0.14000000000000001</v>
      </c>
    </row>
    <row r="19" spans="1:11" x14ac:dyDescent="0.3">
      <c r="B19" s="5" t="s">
        <v>52</v>
      </c>
      <c r="C19" s="2">
        <v>0.01</v>
      </c>
    </row>
    <row r="20" spans="1:11" x14ac:dyDescent="0.3">
      <c r="B20" s="5" t="s">
        <v>76</v>
      </c>
      <c r="C20" s="2">
        <v>0.01</v>
      </c>
    </row>
    <row r="21" spans="1:11" x14ac:dyDescent="0.3">
      <c r="B21" s="5" t="s">
        <v>53</v>
      </c>
      <c r="C21" s="2">
        <v>0.3</v>
      </c>
    </row>
    <row r="22" spans="1:11" x14ac:dyDescent="0.3">
      <c r="B22" s="14"/>
    </row>
    <row r="23" spans="1:11" ht="14.4" customHeight="1" x14ac:dyDescent="0.3">
      <c r="B23" s="12" t="s">
        <v>54</v>
      </c>
      <c r="C23" s="4" t="s">
        <v>591</v>
      </c>
      <c r="D23" s="4" t="s">
        <v>589</v>
      </c>
      <c r="E23" s="9"/>
      <c r="F23" s="9"/>
      <c r="G23" s="9"/>
      <c r="H23" s="9"/>
      <c r="I23" s="9"/>
      <c r="J23" s="9"/>
      <c r="K23" s="9"/>
    </row>
    <row r="24" spans="1:11" ht="48.6" customHeight="1" x14ac:dyDescent="0.3">
      <c r="A24" s="2">
        <v>1</v>
      </c>
      <c r="B24" s="37" t="s">
        <v>581</v>
      </c>
      <c r="C24" s="35" t="s">
        <v>577</v>
      </c>
      <c r="D24" s="34" t="s">
        <v>565</v>
      </c>
      <c r="E24" s="9"/>
      <c r="F24" s="9"/>
      <c r="G24" s="9"/>
      <c r="H24" s="9"/>
      <c r="I24" s="9"/>
      <c r="J24" s="9"/>
      <c r="K24" s="9"/>
    </row>
    <row r="25" spans="1:11" x14ac:dyDescent="0.3">
      <c r="A25" s="2">
        <v>2</v>
      </c>
      <c r="B25" s="37" t="s">
        <v>566</v>
      </c>
      <c r="C25" s="34" t="s">
        <v>567</v>
      </c>
      <c r="D25" s="34" t="s">
        <v>568</v>
      </c>
      <c r="E25" s="9"/>
      <c r="F25" s="9"/>
      <c r="G25" s="9"/>
      <c r="H25" s="9"/>
      <c r="I25" s="9"/>
      <c r="J25" s="9"/>
      <c r="K25" s="9"/>
    </row>
    <row r="26" spans="1:11" ht="28.8" x14ac:dyDescent="0.3">
      <c r="A26" s="2">
        <v>3</v>
      </c>
      <c r="B26" s="37" t="s">
        <v>569</v>
      </c>
      <c r="C26" s="34" t="s">
        <v>547</v>
      </c>
      <c r="D26" s="34" t="s">
        <v>551</v>
      </c>
      <c r="E26" s="9"/>
      <c r="F26" s="9"/>
      <c r="G26" s="9"/>
      <c r="H26" s="9"/>
      <c r="I26" s="9"/>
      <c r="J26" s="9"/>
      <c r="K26" s="9"/>
    </row>
    <row r="27" spans="1:11" ht="28.8" x14ac:dyDescent="0.3">
      <c r="A27" s="2">
        <v>4</v>
      </c>
      <c r="B27" s="37" t="s">
        <v>570</v>
      </c>
      <c r="C27" s="34" t="s">
        <v>573</v>
      </c>
      <c r="D27" s="34" t="s">
        <v>571</v>
      </c>
      <c r="E27" s="9"/>
      <c r="F27" s="9"/>
      <c r="G27" s="9"/>
      <c r="H27" s="9"/>
      <c r="I27" s="9"/>
      <c r="J27" s="9"/>
      <c r="K27" s="9"/>
    </row>
    <row r="28" spans="1:11" x14ac:dyDescent="0.3">
      <c r="A28" s="2">
        <v>5</v>
      </c>
      <c r="B28" s="37" t="s">
        <v>572</v>
      </c>
      <c r="C28" s="34" t="s">
        <v>573</v>
      </c>
      <c r="D28" s="34" t="s">
        <v>571</v>
      </c>
    </row>
    <row r="29" spans="1:11" x14ac:dyDescent="0.3">
      <c r="A29" s="2">
        <v>6</v>
      </c>
      <c r="B29" s="37" t="s">
        <v>574</v>
      </c>
      <c r="C29" s="34" t="s">
        <v>556</v>
      </c>
      <c r="D29" s="34" t="s">
        <v>575</v>
      </c>
    </row>
    <row r="30" spans="1:11" x14ac:dyDescent="0.3">
      <c r="B30" s="9"/>
      <c r="C30" s="9"/>
    </row>
    <row r="31" spans="1:11" x14ac:dyDescent="0.3">
      <c r="B31" s="1" t="s">
        <v>55</v>
      </c>
      <c r="C31" s="9"/>
    </row>
    <row r="32" spans="1:11" x14ac:dyDescent="0.3">
      <c r="B32" t="s">
        <v>78</v>
      </c>
      <c r="C32" s="9"/>
    </row>
    <row r="33" spans="2:3" x14ac:dyDescent="0.3">
      <c r="B33" t="s">
        <v>79</v>
      </c>
      <c r="C33" s="9"/>
    </row>
    <row r="34" spans="2:3" x14ac:dyDescent="0.3">
      <c r="B34" t="s">
        <v>80</v>
      </c>
    </row>
    <row r="35" spans="2:3" x14ac:dyDescent="0.3">
      <c r="B35" t="s">
        <v>81</v>
      </c>
    </row>
    <row r="36" spans="2:3" x14ac:dyDescent="0.3">
      <c r="B36" t="s">
        <v>82</v>
      </c>
    </row>
  </sheetData>
  <pageMargins left="0.25" right="0.25" top="0.75" bottom="0.75" header="0.3" footer="0.3"/>
  <pageSetup paperSize="9" scale="6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310AB-4C5C-487D-BE5C-3A9C25846EDF}">
  <sheetPr>
    <pageSetUpPr fitToPage="1"/>
  </sheetPr>
  <dimension ref="A1:K38"/>
  <sheetViews>
    <sheetView showGridLines="0" view="pageLayout" topLeftCell="B21" zoomScale="110" zoomScaleNormal="100" zoomScalePageLayoutView="110" workbookViewId="0">
      <selection activeCell="I8" sqref="I8"/>
    </sheetView>
  </sheetViews>
  <sheetFormatPr defaultRowHeight="14.4" x14ac:dyDescent="0.3"/>
  <cols>
    <col min="1" max="1" width="5.21875" customWidth="1"/>
    <col min="2" max="2" width="67.6640625" customWidth="1"/>
    <col min="3" max="3" width="10.5546875" customWidth="1"/>
    <col min="6" max="6" width="30.44140625" bestFit="1" customWidth="1"/>
  </cols>
  <sheetData>
    <row r="1" spans="2:7" ht="25.8" x14ac:dyDescent="0.5">
      <c r="B1" s="3" t="s">
        <v>83</v>
      </c>
    </row>
    <row r="2" spans="2:7" x14ac:dyDescent="0.3">
      <c r="F2" s="4" t="s">
        <v>20</v>
      </c>
      <c r="G2" s="2">
        <v>0.73</v>
      </c>
    </row>
    <row r="4" spans="2:7" x14ac:dyDescent="0.3">
      <c r="B4" s="4" t="s">
        <v>4</v>
      </c>
      <c r="C4" s="2" t="s">
        <v>21</v>
      </c>
      <c r="F4" s="1" t="s">
        <v>22</v>
      </c>
    </row>
    <row r="5" spans="2:7" x14ac:dyDescent="0.3">
      <c r="B5" s="4" t="s">
        <v>3</v>
      </c>
      <c r="C5" s="2" t="s">
        <v>84</v>
      </c>
      <c r="F5" s="2" t="s">
        <v>24</v>
      </c>
      <c r="G5" s="2" t="s">
        <v>85</v>
      </c>
    </row>
    <row r="6" spans="2:7" x14ac:dyDescent="0.3">
      <c r="B6" s="4" t="s">
        <v>26</v>
      </c>
      <c r="C6" s="2" t="s">
        <v>86</v>
      </c>
      <c r="F6" s="2" t="s">
        <v>28</v>
      </c>
      <c r="G6" s="2" t="s">
        <v>87</v>
      </c>
    </row>
    <row r="7" spans="2:7" x14ac:dyDescent="0.3">
      <c r="B7" s="4" t="s">
        <v>30</v>
      </c>
      <c r="C7" s="13">
        <v>100</v>
      </c>
      <c r="F7" s="2" t="s">
        <v>31</v>
      </c>
      <c r="G7" s="2" t="s">
        <v>88</v>
      </c>
    </row>
    <row r="8" spans="2:7" x14ac:dyDescent="0.3">
      <c r="B8" s="4" t="s">
        <v>65</v>
      </c>
      <c r="C8" s="2" t="s">
        <v>89</v>
      </c>
      <c r="F8" s="2" t="s">
        <v>35</v>
      </c>
      <c r="G8" s="2" t="s">
        <v>90</v>
      </c>
    </row>
    <row r="9" spans="2:7" x14ac:dyDescent="0.3">
      <c r="B9" s="4" t="s">
        <v>2</v>
      </c>
      <c r="C9" s="2" t="s">
        <v>37</v>
      </c>
      <c r="F9" s="2" t="s">
        <v>38</v>
      </c>
      <c r="G9" s="2" t="s">
        <v>91</v>
      </c>
    </row>
    <row r="10" spans="2:7" x14ac:dyDescent="0.3">
      <c r="F10" s="2" t="s">
        <v>40</v>
      </c>
      <c r="G10" s="2" t="s">
        <v>92</v>
      </c>
    </row>
    <row r="11" spans="2:7" x14ac:dyDescent="0.3">
      <c r="F11" s="2" t="s">
        <v>42</v>
      </c>
      <c r="G11" s="2" t="s">
        <v>93</v>
      </c>
    </row>
    <row r="12" spans="2:7" x14ac:dyDescent="0.3">
      <c r="F12" s="2" t="s">
        <v>46</v>
      </c>
      <c r="G12" s="2" t="s">
        <v>94</v>
      </c>
    </row>
    <row r="14" spans="2:7" x14ac:dyDescent="0.3">
      <c r="B14" s="4" t="s">
        <v>44</v>
      </c>
      <c r="C14" s="10" t="s">
        <v>45</v>
      </c>
      <c r="D14" s="2"/>
      <c r="E14" s="2"/>
      <c r="F14" s="4" t="s">
        <v>44</v>
      </c>
      <c r="G14" s="10" t="s">
        <v>45</v>
      </c>
    </row>
    <row r="15" spans="2:7" x14ac:dyDescent="0.3">
      <c r="B15" s="5" t="s">
        <v>95</v>
      </c>
      <c r="C15" s="2">
        <v>0.17</v>
      </c>
      <c r="D15" s="2"/>
      <c r="E15" s="2"/>
      <c r="F15" s="5" t="s">
        <v>96</v>
      </c>
      <c r="G15" s="2">
        <v>1.67</v>
      </c>
    </row>
    <row r="16" spans="2:7" x14ac:dyDescent="0.3">
      <c r="B16" s="5" t="s">
        <v>97</v>
      </c>
      <c r="C16" s="2">
        <v>0.2</v>
      </c>
      <c r="D16" s="2"/>
      <c r="E16" s="2"/>
      <c r="F16" s="5" t="s">
        <v>98</v>
      </c>
      <c r="G16" s="2">
        <v>2.92</v>
      </c>
    </row>
    <row r="17" spans="1:11" x14ac:dyDescent="0.3">
      <c r="B17" s="5" t="s">
        <v>99</v>
      </c>
      <c r="C17" s="2">
        <v>0.67</v>
      </c>
      <c r="D17" s="2"/>
      <c r="E17" s="2"/>
      <c r="F17" s="5" t="s">
        <v>100</v>
      </c>
      <c r="G17" s="2">
        <v>3.75</v>
      </c>
    </row>
    <row r="18" spans="1:11" x14ac:dyDescent="0.3">
      <c r="B18" s="5" t="s">
        <v>101</v>
      </c>
      <c r="C18" s="2">
        <v>0.83</v>
      </c>
      <c r="D18" s="2"/>
      <c r="E18" s="2"/>
      <c r="F18" s="5" t="s">
        <v>102</v>
      </c>
      <c r="G18" s="2">
        <v>3.75</v>
      </c>
    </row>
    <row r="19" spans="1:11" x14ac:dyDescent="0.3">
      <c r="B19" s="5" t="s">
        <v>103</v>
      </c>
      <c r="C19" s="2">
        <v>0.5</v>
      </c>
      <c r="D19" s="2"/>
      <c r="E19" s="2"/>
      <c r="F19" s="5" t="s">
        <v>104</v>
      </c>
      <c r="G19" s="2">
        <v>0.17</v>
      </c>
    </row>
    <row r="20" spans="1:11" x14ac:dyDescent="0.3">
      <c r="B20" s="5" t="s">
        <v>105</v>
      </c>
      <c r="C20" s="2">
        <v>0.42</v>
      </c>
      <c r="D20" s="2"/>
      <c r="E20" s="2"/>
      <c r="F20" s="2" t="s">
        <v>106</v>
      </c>
      <c r="G20" s="2">
        <v>6.7</v>
      </c>
    </row>
    <row r="21" spans="1:11" x14ac:dyDescent="0.3">
      <c r="B21" s="5" t="s">
        <v>107</v>
      </c>
      <c r="C21" s="2">
        <v>0.5</v>
      </c>
      <c r="D21" s="2"/>
      <c r="E21" s="2"/>
      <c r="F21" s="5" t="s">
        <v>108</v>
      </c>
      <c r="G21" s="2">
        <v>0.17</v>
      </c>
    </row>
    <row r="22" spans="1:11" x14ac:dyDescent="0.3">
      <c r="B22" s="5" t="s">
        <v>109</v>
      </c>
      <c r="C22" s="2">
        <v>2.08</v>
      </c>
      <c r="D22" s="2"/>
      <c r="E22" s="2"/>
      <c r="F22" s="2" t="s">
        <v>110</v>
      </c>
      <c r="G22" s="2">
        <v>3.33</v>
      </c>
    </row>
    <row r="23" spans="1:11" x14ac:dyDescent="0.3">
      <c r="B23" s="5" t="s">
        <v>111</v>
      </c>
      <c r="C23" s="2">
        <v>0.33</v>
      </c>
      <c r="D23" s="2"/>
      <c r="E23" s="2"/>
      <c r="F23" s="5"/>
      <c r="G23" s="2"/>
    </row>
    <row r="24" spans="1:11" x14ac:dyDescent="0.3">
      <c r="B24" s="5" t="s">
        <v>112</v>
      </c>
      <c r="C24" s="2"/>
      <c r="D24" s="2"/>
      <c r="E24" s="2"/>
      <c r="F24" s="2" t="s">
        <v>113</v>
      </c>
      <c r="G24" s="2">
        <v>3</v>
      </c>
    </row>
    <row r="25" spans="1:11" x14ac:dyDescent="0.3">
      <c r="B25" s="5" t="s">
        <v>114</v>
      </c>
      <c r="C25" s="2">
        <v>0.03</v>
      </c>
      <c r="D25" s="2"/>
      <c r="E25" s="2"/>
      <c r="F25" s="5"/>
      <c r="G25" s="2"/>
    </row>
    <row r="26" spans="1:11" x14ac:dyDescent="0.3">
      <c r="B26" s="5" t="s">
        <v>50</v>
      </c>
      <c r="C26" s="2">
        <v>0.05</v>
      </c>
      <c r="D26" s="2"/>
      <c r="E26" s="2"/>
      <c r="F26" s="5"/>
      <c r="G26" s="2"/>
    </row>
    <row r="27" spans="1:11" x14ac:dyDescent="0.3">
      <c r="B27" s="5" t="s">
        <v>115</v>
      </c>
      <c r="C27" s="2">
        <v>0.02</v>
      </c>
      <c r="D27" s="2"/>
      <c r="E27" s="2"/>
      <c r="F27" s="5"/>
      <c r="G27" s="2"/>
    </row>
    <row r="28" spans="1:11" x14ac:dyDescent="0.3">
      <c r="B28" s="5" t="s">
        <v>116</v>
      </c>
      <c r="C28" s="2">
        <v>0.02</v>
      </c>
      <c r="D28" s="2"/>
      <c r="E28" s="2"/>
      <c r="F28" s="5"/>
      <c r="G28" s="2"/>
    </row>
    <row r="30" spans="1:11" x14ac:dyDescent="0.3">
      <c r="B30" s="45" t="s">
        <v>54</v>
      </c>
      <c r="C30" s="4" t="s">
        <v>591</v>
      </c>
      <c r="D30" s="4" t="s">
        <v>589</v>
      </c>
    </row>
    <row r="31" spans="1:11" ht="28.8" x14ac:dyDescent="0.3">
      <c r="A31" s="44">
        <v>1</v>
      </c>
      <c r="B31" s="46" t="s">
        <v>592</v>
      </c>
      <c r="C31" s="34">
        <v>20</v>
      </c>
      <c r="D31" s="34" t="s">
        <v>593</v>
      </c>
      <c r="E31" s="9"/>
      <c r="F31" s="9"/>
      <c r="G31" s="9"/>
      <c r="H31" s="9"/>
      <c r="I31" s="9"/>
      <c r="J31" s="9"/>
      <c r="K31" s="9"/>
    </row>
    <row r="32" spans="1:11" ht="28.8" x14ac:dyDescent="0.3">
      <c r="A32" s="44">
        <v>2</v>
      </c>
      <c r="B32" s="46" t="s">
        <v>594</v>
      </c>
      <c r="C32" s="34">
        <v>2</v>
      </c>
      <c r="D32" s="34">
        <v>98</v>
      </c>
      <c r="E32" s="9"/>
      <c r="F32" s="9"/>
      <c r="G32" s="9"/>
      <c r="H32" s="9"/>
      <c r="I32" s="9"/>
      <c r="J32" s="9"/>
      <c r="K32" s="9"/>
    </row>
    <row r="33" spans="1:11" x14ac:dyDescent="0.3">
      <c r="A33" s="44">
        <v>3</v>
      </c>
      <c r="B33" s="46" t="s">
        <v>595</v>
      </c>
      <c r="C33" s="34">
        <v>17</v>
      </c>
      <c r="D33" s="34">
        <v>100</v>
      </c>
      <c r="E33" s="9"/>
      <c r="F33" s="9"/>
      <c r="G33" s="9"/>
      <c r="H33" s="9"/>
      <c r="I33" s="9"/>
      <c r="J33" s="9"/>
      <c r="K33" s="9"/>
    </row>
    <row r="34" spans="1:11" x14ac:dyDescent="0.3">
      <c r="A34" s="44">
        <v>4</v>
      </c>
      <c r="B34" s="46" t="s">
        <v>596</v>
      </c>
      <c r="C34" s="34">
        <v>10</v>
      </c>
      <c r="D34" s="34">
        <v>100</v>
      </c>
      <c r="E34" s="9"/>
      <c r="F34" s="9"/>
      <c r="G34" s="9"/>
      <c r="H34" s="9"/>
      <c r="I34" s="9"/>
      <c r="J34" s="9"/>
      <c r="K34" s="9"/>
    </row>
    <row r="35" spans="1:11" ht="28.8" x14ac:dyDescent="0.3">
      <c r="A35" s="44">
        <v>5</v>
      </c>
      <c r="B35" s="46" t="s">
        <v>597</v>
      </c>
      <c r="C35" s="34">
        <v>10</v>
      </c>
      <c r="D35" s="34">
        <v>100</v>
      </c>
      <c r="E35" s="9"/>
      <c r="F35" s="9"/>
      <c r="G35" s="9"/>
      <c r="H35" s="9"/>
      <c r="I35" s="9"/>
      <c r="J35" s="9"/>
      <c r="K35" s="9"/>
    </row>
    <row r="36" spans="1:11" x14ac:dyDescent="0.3">
      <c r="A36" s="44">
        <v>6</v>
      </c>
      <c r="B36" s="46" t="s">
        <v>598</v>
      </c>
      <c r="C36" s="34">
        <v>0</v>
      </c>
      <c r="D36" s="34"/>
      <c r="E36" s="9"/>
      <c r="F36" s="9"/>
      <c r="G36" s="9"/>
      <c r="H36" s="9"/>
      <c r="I36" s="9"/>
      <c r="J36" s="9"/>
      <c r="K36" s="9"/>
    </row>
    <row r="38" spans="1:11" x14ac:dyDescent="0.3">
      <c r="B38" s="1"/>
    </row>
  </sheetData>
  <pageMargins left="0.25" right="0.25" top="0.75" bottom="0.75" header="0.3" footer="0.3"/>
  <pageSetup paperSize="9" scale="7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FFBE6-D9CB-443C-B87A-5BBF07A4EE0B}">
  <sheetPr>
    <pageSetUpPr fitToPage="1"/>
  </sheetPr>
  <dimension ref="A1:K42"/>
  <sheetViews>
    <sheetView showGridLines="0" view="pageLayout" topLeftCell="A2" zoomScale="94" zoomScaleNormal="100" zoomScalePageLayoutView="94" workbookViewId="0">
      <selection activeCell="J27" sqref="I22:J27"/>
    </sheetView>
  </sheetViews>
  <sheetFormatPr defaultRowHeight="14.4" x14ac:dyDescent="0.3"/>
  <cols>
    <col min="1" max="1" width="4.21875" customWidth="1"/>
    <col min="2" max="2" width="67.6640625" style="40" customWidth="1"/>
    <col min="3" max="3" width="16" customWidth="1"/>
    <col min="6" max="6" width="30.44140625" bestFit="1" customWidth="1"/>
    <col min="7" max="7" width="12.6640625" customWidth="1"/>
  </cols>
  <sheetData>
    <row r="1" spans="2:7" ht="54.6" customHeight="1" x14ac:dyDescent="0.5">
      <c r="B1" s="38" t="s">
        <v>117</v>
      </c>
      <c r="F1" s="4" t="s">
        <v>20</v>
      </c>
      <c r="G1" s="2">
        <v>0.73</v>
      </c>
    </row>
    <row r="2" spans="2:7" ht="25.8" x14ac:dyDescent="0.5">
      <c r="B2" s="38"/>
      <c r="F2" s="1"/>
    </row>
    <row r="4" spans="2:7" x14ac:dyDescent="0.3">
      <c r="B4" s="39" t="s">
        <v>4</v>
      </c>
      <c r="C4" s="2" t="s">
        <v>56</v>
      </c>
      <c r="F4" s="1" t="s">
        <v>22</v>
      </c>
    </row>
    <row r="5" spans="2:7" x14ac:dyDescent="0.3">
      <c r="B5" s="39" t="s">
        <v>3</v>
      </c>
      <c r="C5" s="2" t="s">
        <v>84</v>
      </c>
      <c r="F5" s="2" t="s">
        <v>24</v>
      </c>
      <c r="G5" s="2" t="s">
        <v>85</v>
      </c>
    </row>
    <row r="6" spans="2:7" x14ac:dyDescent="0.3">
      <c r="B6" s="39" t="s">
        <v>26</v>
      </c>
      <c r="C6" s="2" t="s">
        <v>86</v>
      </c>
      <c r="F6" s="2" t="s">
        <v>28</v>
      </c>
      <c r="G6" s="2" t="s">
        <v>87</v>
      </c>
    </row>
    <row r="7" spans="2:7" x14ac:dyDescent="0.3">
      <c r="B7" s="39" t="s">
        <v>30</v>
      </c>
      <c r="C7" s="13">
        <v>100</v>
      </c>
      <c r="F7" s="2" t="s">
        <v>31</v>
      </c>
      <c r="G7" s="2" t="s">
        <v>88</v>
      </c>
    </row>
    <row r="8" spans="2:7" x14ac:dyDescent="0.3">
      <c r="B8" s="39" t="s">
        <v>65</v>
      </c>
      <c r="C8" s="2" t="s">
        <v>118</v>
      </c>
      <c r="F8" s="2" t="s">
        <v>35</v>
      </c>
      <c r="G8" s="2" t="s">
        <v>90</v>
      </c>
    </row>
    <row r="9" spans="2:7" x14ac:dyDescent="0.3">
      <c r="B9" s="39" t="s">
        <v>2</v>
      </c>
      <c r="C9" s="2" t="s">
        <v>119</v>
      </c>
      <c r="F9" s="2" t="s">
        <v>38</v>
      </c>
      <c r="G9" s="2" t="s">
        <v>91</v>
      </c>
    </row>
    <row r="10" spans="2:7" x14ac:dyDescent="0.3">
      <c r="F10" s="2" t="s">
        <v>40</v>
      </c>
      <c r="G10" s="2" t="s">
        <v>92</v>
      </c>
    </row>
    <row r="11" spans="2:7" x14ac:dyDescent="0.3">
      <c r="F11" s="2" t="s">
        <v>42</v>
      </c>
      <c r="G11" s="2" t="s">
        <v>93</v>
      </c>
    </row>
    <row r="12" spans="2:7" x14ac:dyDescent="0.3">
      <c r="F12" s="2" t="s">
        <v>46</v>
      </c>
      <c r="G12" s="2" t="s">
        <v>94</v>
      </c>
    </row>
    <row r="14" spans="2:7" x14ac:dyDescent="0.3">
      <c r="B14" s="39" t="s">
        <v>44</v>
      </c>
      <c r="C14" s="10" t="s">
        <v>45</v>
      </c>
      <c r="D14" s="2"/>
      <c r="E14" s="2"/>
      <c r="F14" s="4" t="s">
        <v>44</v>
      </c>
      <c r="G14" s="10" t="s">
        <v>45</v>
      </c>
    </row>
    <row r="15" spans="2:7" x14ac:dyDescent="0.3">
      <c r="B15" s="30" t="s">
        <v>48</v>
      </c>
      <c r="C15" s="15">
        <v>2.5</v>
      </c>
      <c r="D15" s="2"/>
      <c r="E15" s="2"/>
      <c r="F15" s="2" t="s">
        <v>120</v>
      </c>
      <c r="G15" s="15">
        <v>1.2</v>
      </c>
    </row>
    <row r="16" spans="2:7" x14ac:dyDescent="0.3">
      <c r="B16" s="41" t="s">
        <v>121</v>
      </c>
      <c r="C16" s="2">
        <v>0.15</v>
      </c>
      <c r="D16" s="2"/>
      <c r="E16" s="2"/>
      <c r="F16" s="5" t="s">
        <v>122</v>
      </c>
      <c r="G16" s="2">
        <v>1.2</v>
      </c>
    </row>
    <row r="17" spans="1:11" x14ac:dyDescent="0.3">
      <c r="B17" s="41" t="s">
        <v>123</v>
      </c>
      <c r="C17" s="2" t="s">
        <v>124</v>
      </c>
      <c r="D17" s="2"/>
      <c r="E17" s="2"/>
      <c r="F17" s="5" t="s">
        <v>125</v>
      </c>
      <c r="G17" s="2">
        <v>0.1</v>
      </c>
    </row>
    <row r="18" spans="1:11" x14ac:dyDescent="0.3">
      <c r="B18" s="41" t="s">
        <v>126</v>
      </c>
      <c r="C18" s="2">
        <v>2.5</v>
      </c>
      <c r="D18" s="2"/>
      <c r="E18" s="2"/>
      <c r="F18" s="5" t="s">
        <v>127</v>
      </c>
      <c r="G18" s="2">
        <v>7</v>
      </c>
    </row>
    <row r="19" spans="1:11" x14ac:dyDescent="0.3">
      <c r="B19" s="41" t="s">
        <v>105</v>
      </c>
      <c r="C19" s="2">
        <v>3</v>
      </c>
      <c r="D19" s="2"/>
      <c r="E19" s="2"/>
      <c r="F19" s="5" t="s">
        <v>128</v>
      </c>
      <c r="G19" s="2">
        <v>7</v>
      </c>
    </row>
    <row r="20" spans="1:11" x14ac:dyDescent="0.3">
      <c r="B20" s="41" t="s">
        <v>107</v>
      </c>
      <c r="C20" s="2">
        <v>3</v>
      </c>
      <c r="D20" s="2"/>
      <c r="E20" s="2"/>
      <c r="F20" s="2" t="s">
        <v>129</v>
      </c>
      <c r="G20" s="2">
        <v>5</v>
      </c>
    </row>
    <row r="21" spans="1:11" x14ac:dyDescent="0.3">
      <c r="B21" s="41" t="s">
        <v>109</v>
      </c>
      <c r="C21" s="2">
        <v>3</v>
      </c>
      <c r="D21" s="2"/>
      <c r="E21" s="2"/>
      <c r="F21" s="2" t="s">
        <v>130</v>
      </c>
      <c r="G21" s="2">
        <v>0.03</v>
      </c>
    </row>
    <row r="22" spans="1:11" x14ac:dyDescent="0.3">
      <c r="B22" s="41" t="s">
        <v>103</v>
      </c>
      <c r="C22" s="2">
        <v>2</v>
      </c>
      <c r="D22" s="2"/>
      <c r="E22" s="2"/>
      <c r="F22" s="5" t="s">
        <v>131</v>
      </c>
      <c r="G22" s="2">
        <v>0.08</v>
      </c>
    </row>
    <row r="23" spans="1:11" x14ac:dyDescent="0.3">
      <c r="B23" s="41" t="s">
        <v>104</v>
      </c>
      <c r="C23" s="2">
        <v>1.9</v>
      </c>
      <c r="D23" s="2"/>
      <c r="E23" s="2"/>
      <c r="F23" s="5" t="s">
        <v>599</v>
      </c>
      <c r="G23" s="2">
        <v>0.01</v>
      </c>
      <c r="K23" s="14"/>
    </row>
    <row r="24" spans="1:11" x14ac:dyDescent="0.3">
      <c r="B24" s="41" t="s">
        <v>132</v>
      </c>
      <c r="C24" s="2">
        <v>1.5</v>
      </c>
      <c r="D24" s="2"/>
      <c r="E24" s="2"/>
      <c r="F24" s="5" t="s">
        <v>133</v>
      </c>
      <c r="G24" s="2">
        <v>0.02</v>
      </c>
      <c r="K24" s="14"/>
    </row>
    <row r="25" spans="1:11" x14ac:dyDescent="0.3">
      <c r="B25" s="41" t="s">
        <v>134</v>
      </c>
      <c r="C25" s="2">
        <v>1.5</v>
      </c>
      <c r="D25" s="2"/>
      <c r="E25" s="2"/>
      <c r="F25" s="32" t="s">
        <v>135</v>
      </c>
      <c r="G25" s="29">
        <v>0.03</v>
      </c>
      <c r="K25" s="14"/>
    </row>
    <row r="26" spans="1:11" x14ac:dyDescent="0.3">
      <c r="D26" s="2"/>
      <c r="E26" s="2"/>
      <c r="F26" s="5" t="s">
        <v>136</v>
      </c>
      <c r="G26" s="2">
        <v>0.01</v>
      </c>
      <c r="K26" s="14"/>
    </row>
    <row r="27" spans="1:11" x14ac:dyDescent="0.3">
      <c r="D27" s="2"/>
      <c r="E27" s="2"/>
      <c r="F27" s="5" t="s">
        <v>137</v>
      </c>
      <c r="G27" s="2">
        <v>0.01</v>
      </c>
      <c r="K27" s="14"/>
    </row>
    <row r="29" spans="1:11" x14ac:dyDescent="0.3">
      <c r="B29" s="43" t="s">
        <v>54</v>
      </c>
      <c r="C29" s="4" t="s">
        <v>591</v>
      </c>
      <c r="D29" s="4" t="s">
        <v>589</v>
      </c>
    </row>
    <row r="30" spans="1:11" ht="28.8" x14ac:dyDescent="0.3">
      <c r="A30" s="2">
        <v>1</v>
      </c>
      <c r="B30" s="42" t="s">
        <v>582</v>
      </c>
      <c r="C30" s="34">
        <v>7</v>
      </c>
      <c r="D30" s="34">
        <v>130</v>
      </c>
      <c r="E30" s="9"/>
      <c r="F30" s="9"/>
      <c r="G30" s="9"/>
      <c r="H30" s="9"/>
      <c r="I30" s="9"/>
      <c r="J30" s="9"/>
      <c r="K30" s="9"/>
    </row>
    <row r="31" spans="1:11" x14ac:dyDescent="0.3">
      <c r="A31" s="2">
        <v>2</v>
      </c>
      <c r="B31" s="42" t="s">
        <v>583</v>
      </c>
      <c r="C31" s="34">
        <v>12</v>
      </c>
      <c r="D31" s="34">
        <v>98</v>
      </c>
      <c r="E31" s="9"/>
      <c r="F31" s="9"/>
      <c r="G31" s="9"/>
      <c r="H31" s="9"/>
      <c r="I31" s="9"/>
      <c r="J31" s="9"/>
      <c r="K31" s="9"/>
    </row>
    <row r="32" spans="1:11" x14ac:dyDescent="0.3">
      <c r="A32" s="2">
        <v>3</v>
      </c>
      <c r="B32" s="42" t="s">
        <v>584</v>
      </c>
      <c r="C32" s="34">
        <v>2</v>
      </c>
      <c r="D32" s="34">
        <v>98</v>
      </c>
      <c r="E32" s="9"/>
      <c r="F32" s="9"/>
      <c r="G32" s="9"/>
      <c r="H32" s="9"/>
      <c r="I32" s="9"/>
      <c r="J32" s="9"/>
      <c r="K32" s="9"/>
    </row>
    <row r="33" spans="1:11" ht="28.8" x14ac:dyDescent="0.3">
      <c r="A33" s="2">
        <v>4</v>
      </c>
      <c r="B33" s="42" t="s">
        <v>585</v>
      </c>
      <c r="C33" s="34">
        <v>17</v>
      </c>
      <c r="D33" s="34">
        <v>100</v>
      </c>
      <c r="E33" s="9"/>
      <c r="F33" s="9"/>
      <c r="G33" s="9"/>
      <c r="H33" s="9"/>
      <c r="I33" s="9"/>
      <c r="J33" s="9"/>
      <c r="K33" s="9"/>
    </row>
    <row r="34" spans="1:11" x14ac:dyDescent="0.3">
      <c r="A34" s="2">
        <v>5</v>
      </c>
      <c r="B34" s="42" t="s">
        <v>586</v>
      </c>
      <c r="C34" s="34">
        <v>10</v>
      </c>
      <c r="D34" s="34">
        <v>100</v>
      </c>
      <c r="E34" s="9"/>
      <c r="F34" s="9"/>
      <c r="G34" s="9"/>
      <c r="H34" s="9"/>
      <c r="I34" s="9"/>
      <c r="J34" s="9"/>
      <c r="K34" s="9"/>
    </row>
    <row r="35" spans="1:11" x14ac:dyDescent="0.3">
      <c r="A35" s="2">
        <v>6</v>
      </c>
      <c r="B35" s="42" t="s">
        <v>587</v>
      </c>
      <c r="C35" s="34">
        <v>10</v>
      </c>
      <c r="D35" s="34">
        <v>98</v>
      </c>
    </row>
    <row r="36" spans="1:11" x14ac:dyDescent="0.3">
      <c r="A36" s="2">
        <v>7</v>
      </c>
      <c r="B36" s="42" t="s">
        <v>588</v>
      </c>
      <c r="C36" s="34">
        <v>0</v>
      </c>
      <c r="D36" s="34"/>
    </row>
    <row r="38" spans="1:11" x14ac:dyDescent="0.3">
      <c r="B38" s="1" t="s">
        <v>138</v>
      </c>
    </row>
    <row r="39" spans="1:11" x14ac:dyDescent="0.3">
      <c r="B39" t="s">
        <v>139</v>
      </c>
    </row>
    <row r="40" spans="1:11" x14ac:dyDescent="0.3">
      <c r="B40" t="s">
        <v>140</v>
      </c>
    </row>
    <row r="41" spans="1:11" x14ac:dyDescent="0.3">
      <c r="B41" t="s">
        <v>590</v>
      </c>
    </row>
    <row r="42" spans="1:11" x14ac:dyDescent="0.3">
      <c r="B42" t="s">
        <v>141</v>
      </c>
    </row>
  </sheetData>
  <pageMargins left="0.25" right="0.25" top="0.75" bottom="0.75" header="0.3" footer="0.3"/>
  <pageSetup paperSize="9" scale="5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5235F-9360-4D15-A967-4E91EB38B709}">
  <sheetPr>
    <pageSetUpPr fitToPage="1"/>
  </sheetPr>
  <dimension ref="A1:K25"/>
  <sheetViews>
    <sheetView showGridLines="0" view="pageLayout" topLeftCell="B1" zoomScaleNormal="100" workbookViewId="0">
      <selection activeCell="G3" sqref="G3"/>
    </sheetView>
  </sheetViews>
  <sheetFormatPr defaultRowHeight="14.4" x14ac:dyDescent="0.3"/>
  <cols>
    <col min="2" max="2" width="67.6640625" customWidth="1"/>
    <col min="3" max="3" width="26.33203125" customWidth="1"/>
    <col min="6" max="6" width="30.44140625" bestFit="1" customWidth="1"/>
  </cols>
  <sheetData>
    <row r="1" spans="2:7" ht="25.8" x14ac:dyDescent="0.5">
      <c r="B1" s="3" t="s">
        <v>616</v>
      </c>
    </row>
    <row r="2" spans="2:7" x14ac:dyDescent="0.3">
      <c r="F2" s="4" t="s">
        <v>20</v>
      </c>
      <c r="G2" s="2">
        <v>0.48</v>
      </c>
    </row>
    <row r="4" spans="2:7" x14ac:dyDescent="0.3">
      <c r="B4" s="4" t="s">
        <v>4</v>
      </c>
      <c r="C4" s="2" t="s">
        <v>21</v>
      </c>
      <c r="F4" s="1" t="s">
        <v>22</v>
      </c>
    </row>
    <row r="5" spans="2:7" x14ac:dyDescent="0.3">
      <c r="B5" s="4" t="s">
        <v>3</v>
      </c>
      <c r="C5" s="2" t="s">
        <v>23</v>
      </c>
      <c r="F5" s="2" t="s">
        <v>24</v>
      </c>
      <c r="G5" s="2">
        <v>231.24</v>
      </c>
    </row>
    <row r="6" spans="2:7" x14ac:dyDescent="0.3">
      <c r="B6" s="4" t="s">
        <v>26</v>
      </c>
      <c r="C6" s="2" t="s">
        <v>27</v>
      </c>
      <c r="F6" s="2" t="s">
        <v>28</v>
      </c>
      <c r="G6" s="2">
        <v>13.22</v>
      </c>
    </row>
    <row r="7" spans="2:7" x14ac:dyDescent="0.3">
      <c r="B7" s="4" t="s">
        <v>30</v>
      </c>
      <c r="C7" s="13">
        <v>100</v>
      </c>
      <c r="F7" s="2" t="s">
        <v>31</v>
      </c>
      <c r="G7" s="2">
        <v>15.82</v>
      </c>
    </row>
    <row r="8" spans="2:7" x14ac:dyDescent="0.3">
      <c r="B8" s="4" t="s">
        <v>65</v>
      </c>
      <c r="C8" s="2" t="s">
        <v>619</v>
      </c>
      <c r="F8" s="2" t="s">
        <v>35</v>
      </c>
      <c r="G8" s="2">
        <v>3.1</v>
      </c>
    </row>
    <row r="9" spans="2:7" x14ac:dyDescent="0.3">
      <c r="B9" s="4" t="s">
        <v>2</v>
      </c>
      <c r="C9" s="2" t="s">
        <v>37</v>
      </c>
      <c r="F9" s="2" t="s">
        <v>38</v>
      </c>
      <c r="G9" s="2">
        <v>0</v>
      </c>
    </row>
    <row r="10" spans="2:7" x14ac:dyDescent="0.3">
      <c r="B10" s="4" t="s">
        <v>142</v>
      </c>
      <c r="C10" s="2" t="s">
        <v>143</v>
      </c>
      <c r="F10" s="2" t="s">
        <v>40</v>
      </c>
      <c r="G10" s="2">
        <v>7.61</v>
      </c>
    </row>
    <row r="11" spans="2:7" x14ac:dyDescent="0.3">
      <c r="F11" s="2" t="s">
        <v>42</v>
      </c>
      <c r="G11" s="2">
        <v>2.72</v>
      </c>
    </row>
    <row r="12" spans="2:7" x14ac:dyDescent="0.3">
      <c r="B12" s="4" t="s">
        <v>44</v>
      </c>
      <c r="C12" s="10" t="s">
        <v>45</v>
      </c>
      <c r="F12" s="2" t="s">
        <v>46</v>
      </c>
      <c r="G12" s="2">
        <v>1.3</v>
      </c>
    </row>
    <row r="13" spans="2:7" x14ac:dyDescent="0.3">
      <c r="B13" s="2" t="s">
        <v>95</v>
      </c>
      <c r="C13" s="2">
        <v>0.4</v>
      </c>
    </row>
    <row r="14" spans="2:7" x14ac:dyDescent="0.3">
      <c r="B14" s="2" t="s">
        <v>144</v>
      </c>
      <c r="C14" s="2">
        <v>2</v>
      </c>
    </row>
    <row r="15" spans="2:7" x14ac:dyDescent="0.3">
      <c r="B15" s="2" t="s">
        <v>145</v>
      </c>
      <c r="C15" s="2">
        <v>2</v>
      </c>
    </row>
    <row r="16" spans="2:7" x14ac:dyDescent="0.3">
      <c r="B16" s="2" t="s">
        <v>146</v>
      </c>
      <c r="C16" s="2">
        <v>9</v>
      </c>
    </row>
    <row r="17" spans="1:11" x14ac:dyDescent="0.3">
      <c r="B17" s="2"/>
      <c r="C17" s="2"/>
    </row>
    <row r="19" spans="1:11" ht="14.4" customHeight="1" x14ac:dyDescent="0.3">
      <c r="A19" s="2"/>
      <c r="B19" s="4" t="s">
        <v>54</v>
      </c>
      <c r="C19" s="4" t="s">
        <v>591</v>
      </c>
      <c r="D19" s="4" t="s">
        <v>589</v>
      </c>
      <c r="E19" s="9"/>
      <c r="F19" s="9"/>
      <c r="G19" s="9"/>
      <c r="H19" s="9"/>
      <c r="I19" s="9"/>
      <c r="J19" s="9"/>
      <c r="K19" s="9"/>
    </row>
    <row r="20" spans="1:11" x14ac:dyDescent="0.3">
      <c r="A20" s="2">
        <v>1</v>
      </c>
      <c r="B20" s="46" t="s">
        <v>613</v>
      </c>
      <c r="C20" s="34">
        <v>20</v>
      </c>
      <c r="D20" s="34">
        <v>150</v>
      </c>
      <c r="E20" s="9"/>
      <c r="F20" s="9"/>
      <c r="G20" s="9"/>
      <c r="H20" s="9"/>
      <c r="I20" s="9"/>
      <c r="J20" s="9"/>
      <c r="K20" s="9"/>
    </row>
    <row r="21" spans="1:11" x14ac:dyDescent="0.3">
      <c r="A21" s="2">
        <v>2</v>
      </c>
      <c r="B21" s="46" t="s">
        <v>612</v>
      </c>
      <c r="C21" s="34" t="s">
        <v>615</v>
      </c>
      <c r="D21" s="34" t="s">
        <v>614</v>
      </c>
      <c r="E21" s="9"/>
      <c r="F21" s="9"/>
      <c r="G21" s="9"/>
      <c r="H21" s="9"/>
      <c r="I21" s="9"/>
      <c r="J21" s="9"/>
      <c r="K21" s="9"/>
    </row>
    <row r="22" spans="1:11" x14ac:dyDescent="0.3">
      <c r="A22" s="2">
        <v>3</v>
      </c>
      <c r="B22" s="46" t="s">
        <v>611</v>
      </c>
      <c r="C22" s="34">
        <v>12</v>
      </c>
      <c r="D22" s="34">
        <v>100</v>
      </c>
    </row>
    <row r="25" spans="1:11" x14ac:dyDescent="0.3">
      <c r="B25" s="1"/>
    </row>
  </sheetData>
  <pageMargins left="0.25" right="0.25" top="0.75" bottom="0.75" header="0.3" footer="0.3"/>
  <pageSetup paperSize="9"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E915E-553D-4826-8C0E-82C419790AED}">
  <sheetPr>
    <pageSetUpPr fitToPage="1"/>
  </sheetPr>
  <dimension ref="A1:K39"/>
  <sheetViews>
    <sheetView showGridLines="0" view="pageLayout" topLeftCell="B1" zoomScaleNormal="100" workbookViewId="0">
      <selection activeCell="F20" sqref="F20"/>
    </sheetView>
  </sheetViews>
  <sheetFormatPr defaultRowHeight="14.4" x14ac:dyDescent="0.3"/>
  <cols>
    <col min="2" max="2" width="67.6640625" customWidth="1"/>
    <col min="3" max="3" width="19.5546875" customWidth="1"/>
    <col min="4" max="4" width="16.77734375" customWidth="1"/>
    <col min="6" max="6" width="30.44140625" bestFit="1" customWidth="1"/>
  </cols>
  <sheetData>
    <row r="1" spans="2:7" ht="25.8" x14ac:dyDescent="0.5">
      <c r="B1" s="3" t="s">
        <v>147</v>
      </c>
    </row>
    <row r="2" spans="2:7" x14ac:dyDescent="0.3">
      <c r="F2" s="4" t="s">
        <v>20</v>
      </c>
      <c r="G2" s="2">
        <v>0.57999999999999996</v>
      </c>
    </row>
    <row r="4" spans="2:7" x14ac:dyDescent="0.3">
      <c r="B4" s="4" t="s">
        <v>4</v>
      </c>
      <c r="C4" s="2" t="s">
        <v>56</v>
      </c>
      <c r="F4" s="1" t="s">
        <v>22</v>
      </c>
    </row>
    <row r="5" spans="2:7" x14ac:dyDescent="0.3">
      <c r="B5" s="4" t="s">
        <v>3</v>
      </c>
      <c r="C5" s="2" t="s">
        <v>23</v>
      </c>
      <c r="F5" s="2" t="s">
        <v>24</v>
      </c>
      <c r="G5" s="2">
        <v>528.62</v>
      </c>
    </row>
    <row r="6" spans="2:7" x14ac:dyDescent="0.3">
      <c r="B6" s="4" t="s">
        <v>26</v>
      </c>
      <c r="C6" s="2" t="s">
        <v>27</v>
      </c>
      <c r="F6" s="2" t="s">
        <v>28</v>
      </c>
      <c r="G6" s="2">
        <v>22.948</v>
      </c>
    </row>
    <row r="7" spans="2:7" x14ac:dyDescent="0.3">
      <c r="B7" s="4" t="s">
        <v>30</v>
      </c>
      <c r="C7" s="13">
        <v>100</v>
      </c>
      <c r="F7" s="2" t="s">
        <v>31</v>
      </c>
      <c r="G7" s="2">
        <v>22.815999999999999</v>
      </c>
    </row>
    <row r="8" spans="2:7" x14ac:dyDescent="0.3">
      <c r="B8" s="4" t="s">
        <v>65</v>
      </c>
      <c r="C8" s="2" t="s">
        <v>618</v>
      </c>
      <c r="F8" s="2" t="s">
        <v>35</v>
      </c>
      <c r="G8" s="2">
        <v>2.476</v>
      </c>
    </row>
    <row r="9" spans="2:7" x14ac:dyDescent="0.3">
      <c r="B9" s="4" t="s">
        <v>2</v>
      </c>
      <c r="C9" s="2" t="s">
        <v>77</v>
      </c>
      <c r="F9" s="2" t="s">
        <v>38</v>
      </c>
      <c r="G9" s="2">
        <v>0</v>
      </c>
    </row>
    <row r="10" spans="2:7" x14ac:dyDescent="0.3">
      <c r="B10" s="1"/>
      <c r="F10" s="2" t="s">
        <v>40</v>
      </c>
      <c r="G10" s="2">
        <v>55.238</v>
      </c>
    </row>
    <row r="11" spans="2:7" x14ac:dyDescent="0.3">
      <c r="F11" s="2" t="s">
        <v>42</v>
      </c>
      <c r="G11" s="2">
        <v>4.6070000000000002</v>
      </c>
    </row>
    <row r="12" spans="2:7" x14ac:dyDescent="0.3">
      <c r="B12" s="4" t="s">
        <v>44</v>
      </c>
      <c r="C12" s="10" t="s">
        <v>45</v>
      </c>
      <c r="F12" s="2" t="s">
        <v>46</v>
      </c>
      <c r="G12" s="2">
        <v>1.8888999999999998</v>
      </c>
    </row>
    <row r="13" spans="2:7" x14ac:dyDescent="0.3">
      <c r="B13" s="13" t="s">
        <v>148</v>
      </c>
      <c r="C13" s="48">
        <v>0.4</v>
      </c>
    </row>
    <row r="14" spans="2:7" x14ac:dyDescent="0.3">
      <c r="B14" s="13" t="s">
        <v>149</v>
      </c>
      <c r="C14" s="48">
        <v>5.5</v>
      </c>
    </row>
    <row r="15" spans="2:7" x14ac:dyDescent="0.3">
      <c r="B15" s="13" t="s">
        <v>150</v>
      </c>
      <c r="C15" s="48">
        <v>5.2</v>
      </c>
    </row>
    <row r="16" spans="2:7" x14ac:dyDescent="0.3">
      <c r="B16" s="13" t="s">
        <v>151</v>
      </c>
      <c r="C16" s="48">
        <v>12.9</v>
      </c>
    </row>
    <row r="17" spans="1:11" x14ac:dyDescent="0.3">
      <c r="B17" s="13" t="s">
        <v>152</v>
      </c>
      <c r="C17" s="48">
        <v>5.7</v>
      </c>
    </row>
    <row r="18" spans="1:11" x14ac:dyDescent="0.3">
      <c r="B18" s="13" t="s">
        <v>122</v>
      </c>
      <c r="C18" s="48">
        <v>0.05</v>
      </c>
    </row>
    <row r="19" spans="1:11" ht="14.4" customHeight="1" x14ac:dyDescent="0.3">
      <c r="B19" s="13" t="s">
        <v>153</v>
      </c>
      <c r="C19" s="48">
        <v>0.05</v>
      </c>
      <c r="D19" s="9"/>
      <c r="E19" s="9"/>
      <c r="F19" s="9"/>
      <c r="G19" s="9"/>
      <c r="H19" s="9"/>
      <c r="I19" s="9"/>
      <c r="J19" s="9"/>
      <c r="K19" s="9"/>
    </row>
    <row r="20" spans="1:11" x14ac:dyDescent="0.3">
      <c r="B20" s="13" t="s">
        <v>135</v>
      </c>
      <c r="C20" s="48">
        <v>0.04</v>
      </c>
      <c r="D20" s="9"/>
      <c r="E20" s="9"/>
      <c r="F20" s="9"/>
      <c r="G20" s="9"/>
      <c r="H20" s="9"/>
      <c r="I20" s="9"/>
      <c r="J20" s="9"/>
      <c r="K20" s="9"/>
    </row>
    <row r="21" spans="1:11" x14ac:dyDescent="0.3">
      <c r="B21" s="13" t="s">
        <v>130</v>
      </c>
      <c r="C21" s="48">
        <v>0.6</v>
      </c>
      <c r="D21" s="9"/>
      <c r="E21" s="9"/>
      <c r="F21" s="9"/>
      <c r="G21" s="9"/>
      <c r="H21" s="9"/>
      <c r="I21" s="9"/>
      <c r="J21" s="9"/>
      <c r="K21" s="9"/>
    </row>
    <row r="22" spans="1:11" x14ac:dyDescent="0.3">
      <c r="B22" s="13" t="s">
        <v>617</v>
      </c>
      <c r="C22" s="48">
        <v>2.5000000000000001E-2</v>
      </c>
    </row>
    <row r="23" spans="1:11" x14ac:dyDescent="0.3">
      <c r="B23" s="13" t="s">
        <v>155</v>
      </c>
      <c r="C23" s="48">
        <v>0.01</v>
      </c>
    </row>
    <row r="24" spans="1:11" x14ac:dyDescent="0.3">
      <c r="B24" s="13" t="s">
        <v>156</v>
      </c>
      <c r="C24" s="48">
        <v>0.1</v>
      </c>
    </row>
    <row r="27" spans="1:11" x14ac:dyDescent="0.3">
      <c r="B27" s="43" t="s">
        <v>54</v>
      </c>
      <c r="C27" s="4" t="s">
        <v>591</v>
      </c>
      <c r="D27" s="4" t="s">
        <v>589</v>
      </c>
    </row>
    <row r="28" spans="1:11" ht="43.2" x14ac:dyDescent="0.3">
      <c r="A28" s="2">
        <v>1</v>
      </c>
      <c r="B28" s="42" t="s">
        <v>157</v>
      </c>
      <c r="C28" s="34">
        <v>20</v>
      </c>
      <c r="D28" s="34">
        <v>150</v>
      </c>
    </row>
    <row r="29" spans="1:11" ht="28.8" x14ac:dyDescent="0.3">
      <c r="A29" s="2">
        <v>2</v>
      </c>
      <c r="B29" s="42" t="s">
        <v>600</v>
      </c>
      <c r="C29" s="34" t="s">
        <v>603</v>
      </c>
      <c r="D29" s="34" t="s">
        <v>602</v>
      </c>
    </row>
    <row r="30" spans="1:11" ht="28.8" x14ac:dyDescent="0.3">
      <c r="A30" s="2">
        <v>3</v>
      </c>
      <c r="B30" s="42" t="s">
        <v>605</v>
      </c>
      <c r="C30" s="34" t="s">
        <v>604</v>
      </c>
      <c r="D30" s="34" t="s">
        <v>556</v>
      </c>
    </row>
    <row r="31" spans="1:11" ht="43.2" x14ac:dyDescent="0.3">
      <c r="A31" s="2">
        <v>4</v>
      </c>
      <c r="B31" s="42" t="s">
        <v>606</v>
      </c>
      <c r="C31" s="34" t="s">
        <v>607</v>
      </c>
      <c r="D31" s="34" t="s">
        <v>608</v>
      </c>
    </row>
    <row r="32" spans="1:11" x14ac:dyDescent="0.3">
      <c r="A32" s="2">
        <v>5</v>
      </c>
      <c r="B32" s="42" t="s">
        <v>609</v>
      </c>
      <c r="C32" s="34">
        <v>5</v>
      </c>
      <c r="D32" s="34" t="s">
        <v>610</v>
      </c>
    </row>
    <row r="33" spans="1:4" ht="28.8" x14ac:dyDescent="0.3">
      <c r="A33" s="2">
        <v>6</v>
      </c>
      <c r="B33" s="42" t="s">
        <v>158</v>
      </c>
      <c r="C33" s="34"/>
      <c r="D33" s="34"/>
    </row>
    <row r="35" spans="1:4" x14ac:dyDescent="0.3">
      <c r="B35" s="1" t="s">
        <v>159</v>
      </c>
    </row>
    <row r="36" spans="1:4" x14ac:dyDescent="0.3">
      <c r="B36" t="s">
        <v>160</v>
      </c>
    </row>
    <row r="37" spans="1:4" x14ac:dyDescent="0.3">
      <c r="B37" t="s">
        <v>161</v>
      </c>
    </row>
    <row r="38" spans="1:4" x14ac:dyDescent="0.3">
      <c r="B38" t="s">
        <v>162</v>
      </c>
    </row>
    <row r="39" spans="1:4" x14ac:dyDescent="0.3">
      <c r="B39" t="s">
        <v>163</v>
      </c>
    </row>
  </sheetData>
  <pageMargins left="0.25" right="0.25" top="0.75" bottom="0.75" header="0.3" footer="0.3"/>
  <pageSetup paperSize="9" scale="6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EC98C-451C-40E1-B913-C9D209C09EA9}">
  <sheetPr>
    <pageSetUpPr fitToPage="1"/>
  </sheetPr>
  <dimension ref="A1:K39"/>
  <sheetViews>
    <sheetView showGridLines="0" view="pageLayout" topLeftCell="C1" zoomScale="108" zoomScaleNormal="100" zoomScalePageLayoutView="108" workbookViewId="0">
      <selection activeCell="G3" sqref="G3"/>
    </sheetView>
  </sheetViews>
  <sheetFormatPr defaultRowHeight="14.4" x14ac:dyDescent="0.3"/>
  <cols>
    <col min="1" max="1" width="5.88671875" customWidth="1"/>
    <col min="2" max="2" width="67.6640625" customWidth="1"/>
    <col min="3" max="3" width="31" customWidth="1"/>
    <col min="4" max="4" width="14.109375" customWidth="1"/>
    <col min="6" max="6" width="30.44140625" bestFit="1" customWidth="1"/>
  </cols>
  <sheetData>
    <row r="1" spans="2:7" ht="25.8" x14ac:dyDescent="0.5">
      <c r="B1" s="3" t="s">
        <v>164</v>
      </c>
    </row>
    <row r="2" spans="2:7" x14ac:dyDescent="0.3">
      <c r="F2" s="4" t="s">
        <v>20</v>
      </c>
      <c r="G2" s="2">
        <v>0.12</v>
      </c>
    </row>
    <row r="4" spans="2:7" x14ac:dyDescent="0.3">
      <c r="B4" s="4" t="s">
        <v>4</v>
      </c>
      <c r="C4" s="2" t="s">
        <v>21</v>
      </c>
      <c r="F4" s="1" t="s">
        <v>22</v>
      </c>
    </row>
    <row r="5" spans="2:7" x14ac:dyDescent="0.3">
      <c r="B5" s="4" t="s">
        <v>3</v>
      </c>
      <c r="C5" s="2" t="s">
        <v>23</v>
      </c>
      <c r="F5" s="2" t="s">
        <v>24</v>
      </c>
      <c r="G5" s="2">
        <v>199.5</v>
      </c>
    </row>
    <row r="6" spans="2:7" x14ac:dyDescent="0.3">
      <c r="B6" s="4" t="s">
        <v>26</v>
      </c>
      <c r="C6" s="2" t="s">
        <v>165</v>
      </c>
      <c r="F6" s="2" t="s">
        <v>28</v>
      </c>
      <c r="G6" s="2">
        <v>22.044999999999998</v>
      </c>
    </row>
    <row r="7" spans="2:7" x14ac:dyDescent="0.3">
      <c r="B7" s="4" t="s">
        <v>30</v>
      </c>
      <c r="C7" s="13">
        <v>20</v>
      </c>
      <c r="F7" s="2" t="s">
        <v>31</v>
      </c>
      <c r="G7" s="2">
        <v>6.94</v>
      </c>
    </row>
    <row r="8" spans="2:7" x14ac:dyDescent="0.3">
      <c r="B8" s="4" t="s">
        <v>65</v>
      </c>
      <c r="C8" s="2" t="s">
        <v>632</v>
      </c>
      <c r="F8" s="2" t="s">
        <v>35</v>
      </c>
      <c r="G8" s="2">
        <v>1.1800000000000002</v>
      </c>
    </row>
    <row r="9" spans="2:7" x14ac:dyDescent="0.3">
      <c r="B9" s="4" t="s">
        <v>2</v>
      </c>
      <c r="C9" s="2" t="s">
        <v>37</v>
      </c>
      <c r="F9" s="2" t="s">
        <v>38</v>
      </c>
      <c r="G9" s="2">
        <v>0</v>
      </c>
    </row>
    <row r="10" spans="2:7" x14ac:dyDescent="0.3">
      <c r="B10" s="1"/>
      <c r="F10" s="2" t="s">
        <v>40</v>
      </c>
      <c r="G10" s="2">
        <v>9.4049999999999994</v>
      </c>
    </row>
    <row r="11" spans="2:7" x14ac:dyDescent="0.3">
      <c r="F11" s="2" t="s">
        <v>42</v>
      </c>
      <c r="G11" s="2">
        <v>2.4500000000000002</v>
      </c>
    </row>
    <row r="12" spans="2:7" x14ac:dyDescent="0.3">
      <c r="B12" s="4" t="s">
        <v>44</v>
      </c>
      <c r="C12" s="10" t="s">
        <v>45</v>
      </c>
      <c r="F12" s="2" t="s">
        <v>46</v>
      </c>
      <c r="G12" s="2">
        <v>1.385</v>
      </c>
    </row>
    <row r="13" spans="2:7" x14ac:dyDescent="0.3">
      <c r="B13" s="2" t="s">
        <v>95</v>
      </c>
      <c r="C13" s="2">
        <v>0.03</v>
      </c>
    </row>
    <row r="14" spans="2:7" x14ac:dyDescent="0.3">
      <c r="B14" s="2" t="s">
        <v>166</v>
      </c>
      <c r="C14" s="2">
        <v>1.5</v>
      </c>
    </row>
    <row r="15" spans="2:7" x14ac:dyDescent="0.3">
      <c r="B15" s="2" t="s">
        <v>97</v>
      </c>
      <c r="C15" s="2">
        <v>0.03</v>
      </c>
    </row>
    <row r="16" spans="2:7" x14ac:dyDescent="0.3">
      <c r="B16" s="2" t="s">
        <v>48</v>
      </c>
      <c r="C16" s="2">
        <v>0.4</v>
      </c>
    </row>
    <row r="17" spans="1:11" x14ac:dyDescent="0.3">
      <c r="B17" s="2" t="s">
        <v>96</v>
      </c>
      <c r="C17" s="2">
        <v>0.6</v>
      </c>
    </row>
    <row r="18" spans="1:11" x14ac:dyDescent="0.3">
      <c r="B18" s="2" t="s">
        <v>167</v>
      </c>
      <c r="C18" s="2">
        <v>0.01</v>
      </c>
    </row>
    <row r="19" spans="1:11" x14ac:dyDescent="0.3">
      <c r="B19" s="2" t="s">
        <v>168</v>
      </c>
      <c r="C19" s="2">
        <v>0.2</v>
      </c>
    </row>
    <row r="20" spans="1:11" x14ac:dyDescent="0.3">
      <c r="B20" s="2" t="s">
        <v>169</v>
      </c>
      <c r="C20" s="15" t="s">
        <v>170</v>
      </c>
    </row>
    <row r="21" spans="1:11" x14ac:dyDescent="0.3">
      <c r="B21" s="2" t="s">
        <v>115</v>
      </c>
      <c r="C21" s="2">
        <v>1E-3</v>
      </c>
    </row>
    <row r="22" spans="1:11" x14ac:dyDescent="0.3">
      <c r="B22" s="2" t="s">
        <v>171</v>
      </c>
      <c r="C22" s="2">
        <v>2E-3</v>
      </c>
    </row>
    <row r="23" spans="1:11" x14ac:dyDescent="0.3">
      <c r="B23" s="2" t="s">
        <v>172</v>
      </c>
      <c r="C23" s="2">
        <v>0.06</v>
      </c>
    </row>
    <row r="24" spans="1:11" x14ac:dyDescent="0.3">
      <c r="B24" s="2" t="s">
        <v>173</v>
      </c>
      <c r="C24" s="2">
        <v>0.12</v>
      </c>
    </row>
    <row r="25" spans="1:11" x14ac:dyDescent="0.3">
      <c r="B25" s="2" t="s">
        <v>50</v>
      </c>
      <c r="C25" s="2" t="s">
        <v>507</v>
      </c>
    </row>
    <row r="26" spans="1:11" x14ac:dyDescent="0.3">
      <c r="B26" s="2" t="s">
        <v>112</v>
      </c>
      <c r="C26" s="2" t="s">
        <v>507</v>
      </c>
    </row>
    <row r="27" spans="1:11" x14ac:dyDescent="0.3">
      <c r="B27" s="2" t="s">
        <v>174</v>
      </c>
      <c r="C27" s="2">
        <v>0.04</v>
      </c>
    </row>
    <row r="29" spans="1:11" x14ac:dyDescent="0.3">
      <c r="D29" s="9"/>
      <c r="E29" s="9"/>
      <c r="F29" s="9"/>
      <c r="G29" s="9"/>
      <c r="H29" s="9"/>
      <c r="I29" s="9"/>
      <c r="J29" s="9"/>
      <c r="K29" s="9"/>
    </row>
    <row r="30" spans="1:11" ht="14.4" customHeight="1" x14ac:dyDescent="0.3">
      <c r="A30" s="2"/>
      <c r="B30" s="4" t="s">
        <v>54</v>
      </c>
      <c r="C30" s="4" t="s">
        <v>591</v>
      </c>
      <c r="D30" s="4" t="s">
        <v>589</v>
      </c>
      <c r="E30" s="9"/>
      <c r="F30" s="9"/>
      <c r="G30" s="9"/>
      <c r="H30" s="9"/>
      <c r="I30" s="9"/>
      <c r="J30" s="9"/>
      <c r="K30" s="9"/>
    </row>
    <row r="31" spans="1:11" ht="28.8" x14ac:dyDescent="0.3">
      <c r="A31" s="34">
        <v>1</v>
      </c>
      <c r="B31" s="46" t="s">
        <v>637</v>
      </c>
      <c r="C31" s="35">
        <v>10</v>
      </c>
      <c r="D31" s="35" t="s">
        <v>635</v>
      </c>
      <c r="E31" s="9"/>
      <c r="F31" s="9"/>
      <c r="G31" s="9"/>
      <c r="H31" s="9"/>
      <c r="I31" s="9"/>
      <c r="J31" s="9"/>
      <c r="K31" s="9"/>
    </row>
    <row r="32" spans="1:11" x14ac:dyDescent="0.3">
      <c r="A32" s="34">
        <v>2</v>
      </c>
      <c r="B32" s="46" t="s">
        <v>636</v>
      </c>
      <c r="C32" s="81">
        <v>20</v>
      </c>
      <c r="D32" s="81" t="s">
        <v>639</v>
      </c>
      <c r="E32" s="9"/>
      <c r="F32" s="9"/>
      <c r="G32" s="9"/>
      <c r="H32" s="9"/>
      <c r="I32" s="9"/>
      <c r="J32" s="9"/>
      <c r="K32" s="9"/>
    </row>
    <row r="33" spans="1:11" ht="28.8" x14ac:dyDescent="0.3">
      <c r="A33" s="34">
        <v>3</v>
      </c>
      <c r="B33" s="46" t="s">
        <v>638</v>
      </c>
      <c r="C33" s="82"/>
      <c r="D33" s="82"/>
      <c r="E33" s="6"/>
      <c r="F33" s="6"/>
      <c r="G33" s="6"/>
      <c r="H33" s="6"/>
      <c r="I33" s="6"/>
      <c r="J33" s="6"/>
      <c r="K33" s="6"/>
    </row>
    <row r="34" spans="1:11" ht="54" customHeight="1" x14ac:dyDescent="0.3">
      <c r="A34" s="34">
        <v>4</v>
      </c>
      <c r="B34" s="46" t="s">
        <v>634</v>
      </c>
      <c r="C34" s="49" t="s">
        <v>651</v>
      </c>
      <c r="D34" s="35">
        <v>80</v>
      </c>
    </row>
    <row r="35" spans="1:11" x14ac:dyDescent="0.3">
      <c r="A35" s="34">
        <v>5</v>
      </c>
      <c r="B35" s="13" t="s">
        <v>633</v>
      </c>
      <c r="C35" s="35" t="s">
        <v>630</v>
      </c>
      <c r="D35" s="35" t="s">
        <v>640</v>
      </c>
    </row>
    <row r="36" spans="1:11" x14ac:dyDescent="0.3">
      <c r="A36" s="34"/>
      <c r="B36" s="13"/>
      <c r="C36" s="35"/>
      <c r="D36" s="35"/>
    </row>
    <row r="39" spans="1:11" x14ac:dyDescent="0.3">
      <c r="B39" s="1"/>
    </row>
  </sheetData>
  <mergeCells count="2">
    <mergeCell ref="C32:C33"/>
    <mergeCell ref="D32:D33"/>
  </mergeCells>
  <pageMargins left="0.25" right="0.25" top="0.75" bottom="0.75" header="0.3" footer="0.3"/>
  <pageSetup paperSize="9" scale="6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67A50-3ACF-4850-9442-3D2D79E04C09}">
  <sheetPr>
    <pageSetUpPr fitToPage="1"/>
  </sheetPr>
  <dimension ref="A1:K41"/>
  <sheetViews>
    <sheetView showGridLines="0" view="pageLayout" topLeftCell="A5" zoomScaleNormal="100" workbookViewId="0">
      <selection activeCell="B22" sqref="B22"/>
    </sheetView>
  </sheetViews>
  <sheetFormatPr defaultRowHeight="14.4" x14ac:dyDescent="0.3"/>
  <cols>
    <col min="1" max="1" width="4.77734375" customWidth="1"/>
    <col min="2" max="2" width="64.77734375" customWidth="1"/>
    <col min="3" max="3" width="31" customWidth="1"/>
    <col min="4" max="4" width="16" customWidth="1"/>
    <col min="6" max="6" width="30.44140625" bestFit="1" customWidth="1"/>
  </cols>
  <sheetData>
    <row r="1" spans="2:7" ht="25.8" x14ac:dyDescent="0.5">
      <c r="B1" s="3" t="s">
        <v>175</v>
      </c>
    </row>
    <row r="2" spans="2:7" x14ac:dyDescent="0.3">
      <c r="F2" s="4" t="s">
        <v>20</v>
      </c>
      <c r="G2" s="2">
        <v>0.12</v>
      </c>
    </row>
    <row r="4" spans="2:7" x14ac:dyDescent="0.3">
      <c r="B4" s="4" t="s">
        <v>4</v>
      </c>
      <c r="C4" s="2" t="s">
        <v>56</v>
      </c>
      <c r="F4" s="1" t="s">
        <v>22</v>
      </c>
    </row>
    <row r="5" spans="2:7" x14ac:dyDescent="0.3">
      <c r="B5" s="4" t="s">
        <v>3</v>
      </c>
      <c r="C5" s="2" t="s">
        <v>23</v>
      </c>
      <c r="F5" s="2" t="s">
        <v>24</v>
      </c>
      <c r="G5" s="2">
        <v>255.99</v>
      </c>
    </row>
    <row r="6" spans="2:7" x14ac:dyDescent="0.3">
      <c r="B6" s="4" t="s">
        <v>26</v>
      </c>
      <c r="C6" s="2" t="s">
        <v>165</v>
      </c>
      <c r="F6" s="2" t="s">
        <v>28</v>
      </c>
      <c r="G6" s="2">
        <v>17.890999999999998</v>
      </c>
    </row>
    <row r="7" spans="2:7" x14ac:dyDescent="0.3">
      <c r="B7" s="4" t="s">
        <v>30</v>
      </c>
      <c r="C7" s="13">
        <v>100</v>
      </c>
      <c r="F7" s="2" t="s">
        <v>31</v>
      </c>
      <c r="G7" s="2">
        <v>6.282</v>
      </c>
    </row>
    <row r="8" spans="2:7" x14ac:dyDescent="0.3">
      <c r="B8" s="4" t="s">
        <v>65</v>
      </c>
      <c r="C8" s="2" t="s">
        <v>957</v>
      </c>
      <c r="F8" s="2" t="s">
        <v>35</v>
      </c>
      <c r="G8" s="2">
        <v>1.96</v>
      </c>
    </row>
    <row r="9" spans="2:7" x14ac:dyDescent="0.3">
      <c r="B9" s="4" t="s">
        <v>2</v>
      </c>
      <c r="C9" s="2" t="s">
        <v>119</v>
      </c>
      <c r="F9" s="2" t="s">
        <v>38</v>
      </c>
      <c r="G9" s="2">
        <v>0</v>
      </c>
    </row>
    <row r="10" spans="2:7" x14ac:dyDescent="0.3">
      <c r="B10" s="1"/>
      <c r="F10" s="2" t="s">
        <v>40</v>
      </c>
      <c r="G10" s="2">
        <v>28.656999999999996</v>
      </c>
    </row>
    <row r="11" spans="2:7" x14ac:dyDescent="0.3">
      <c r="F11" s="2" t="s">
        <v>42</v>
      </c>
      <c r="G11" s="2">
        <v>3.1579999999999999</v>
      </c>
    </row>
    <row r="12" spans="2:7" x14ac:dyDescent="0.3">
      <c r="B12" s="4" t="s">
        <v>44</v>
      </c>
      <c r="C12" s="10" t="s">
        <v>45</v>
      </c>
      <c r="F12" s="2" t="s">
        <v>46</v>
      </c>
      <c r="G12" s="2">
        <v>1.0761000000000001</v>
      </c>
    </row>
    <row r="13" spans="2:7" x14ac:dyDescent="0.3">
      <c r="B13" s="2" t="s">
        <v>176</v>
      </c>
      <c r="C13" s="2">
        <v>0.09</v>
      </c>
    </row>
    <row r="14" spans="2:7" x14ac:dyDescent="0.3">
      <c r="B14" s="2" t="s">
        <v>177</v>
      </c>
      <c r="C14" s="2">
        <v>4.5</v>
      </c>
    </row>
    <row r="15" spans="2:7" x14ac:dyDescent="0.3">
      <c r="B15" s="2" t="s">
        <v>178</v>
      </c>
      <c r="C15" s="2">
        <v>1.2</v>
      </c>
    </row>
    <row r="16" spans="2:7" x14ac:dyDescent="0.3">
      <c r="B16" s="2" t="s">
        <v>179</v>
      </c>
      <c r="C16" s="2">
        <v>1.2</v>
      </c>
    </row>
    <row r="17" spans="1:11" x14ac:dyDescent="0.3">
      <c r="B17" s="2" t="s">
        <v>180</v>
      </c>
      <c r="C17" s="2">
        <v>1.2</v>
      </c>
    </row>
    <row r="18" spans="1:11" x14ac:dyDescent="0.3">
      <c r="B18" s="2" t="s">
        <v>181</v>
      </c>
      <c r="C18" s="2">
        <v>0.03</v>
      </c>
    </row>
    <row r="19" spans="1:11" x14ac:dyDescent="0.3">
      <c r="B19" s="2" t="s">
        <v>182</v>
      </c>
      <c r="C19" s="2">
        <v>0.12</v>
      </c>
    </row>
    <row r="20" spans="1:11" x14ac:dyDescent="0.3">
      <c r="B20" s="2" t="s">
        <v>183</v>
      </c>
      <c r="C20" s="15">
        <v>0.18</v>
      </c>
    </row>
    <row r="21" spans="1:11" x14ac:dyDescent="0.3">
      <c r="B21" s="2" t="s">
        <v>184</v>
      </c>
      <c r="C21" s="2">
        <v>0.18</v>
      </c>
    </row>
    <row r="22" spans="1:11" x14ac:dyDescent="0.3">
      <c r="B22" s="2" t="s">
        <v>185</v>
      </c>
      <c r="C22" s="2">
        <v>0.36</v>
      </c>
    </row>
    <row r="23" spans="1:11" x14ac:dyDescent="0.3">
      <c r="B23" s="2" t="s">
        <v>186</v>
      </c>
      <c r="C23" s="2">
        <v>0.03</v>
      </c>
    </row>
    <row r="24" spans="1:11" x14ac:dyDescent="0.3">
      <c r="B24" s="2" t="s">
        <v>187</v>
      </c>
      <c r="C24" s="2">
        <v>0.02</v>
      </c>
    </row>
    <row r="25" spans="1:11" x14ac:dyDescent="0.3">
      <c r="B25" s="2" t="s">
        <v>188</v>
      </c>
      <c r="C25" s="15" t="s">
        <v>170</v>
      </c>
    </row>
    <row r="26" spans="1:11" x14ac:dyDescent="0.3">
      <c r="B26" s="2" t="s">
        <v>189</v>
      </c>
      <c r="C26" s="15" t="s">
        <v>154</v>
      </c>
    </row>
    <row r="27" spans="1:11" x14ac:dyDescent="0.3">
      <c r="B27" s="2" t="s">
        <v>190</v>
      </c>
      <c r="C27" s="15">
        <v>11</v>
      </c>
    </row>
    <row r="28" spans="1:11" x14ac:dyDescent="0.3">
      <c r="B28" s="2" t="s">
        <v>191</v>
      </c>
      <c r="C28" s="15" t="s">
        <v>620</v>
      </c>
    </row>
    <row r="29" spans="1:11" x14ac:dyDescent="0.3">
      <c r="D29" s="9"/>
      <c r="E29" s="9"/>
      <c r="F29" s="9"/>
      <c r="G29" s="9"/>
      <c r="H29" s="9"/>
      <c r="I29" s="9"/>
      <c r="J29" s="9"/>
      <c r="K29" s="9"/>
    </row>
    <row r="30" spans="1:11" ht="14.4" customHeight="1" x14ac:dyDescent="0.3">
      <c r="A30" s="2"/>
      <c r="B30" s="4" t="s">
        <v>54</v>
      </c>
      <c r="C30" s="4" t="s">
        <v>591</v>
      </c>
      <c r="D30" s="4" t="s">
        <v>589</v>
      </c>
      <c r="E30" s="9"/>
      <c r="F30" s="9"/>
      <c r="G30" s="9"/>
      <c r="H30" s="9"/>
      <c r="I30" s="9"/>
      <c r="J30" s="9"/>
      <c r="K30" s="9"/>
    </row>
    <row r="31" spans="1:11" ht="30.6" customHeight="1" x14ac:dyDescent="0.3">
      <c r="A31" s="2">
        <v>1</v>
      </c>
      <c r="B31" s="37" t="s">
        <v>621</v>
      </c>
      <c r="C31" s="35" t="s">
        <v>622</v>
      </c>
      <c r="D31" s="35" t="s">
        <v>635</v>
      </c>
      <c r="E31" s="9"/>
      <c r="F31" s="9"/>
      <c r="G31" s="9"/>
      <c r="H31" s="9"/>
      <c r="I31" s="9"/>
      <c r="J31" s="9"/>
      <c r="K31" s="9"/>
    </row>
    <row r="32" spans="1:11" ht="38.4" customHeight="1" x14ac:dyDescent="0.3">
      <c r="A32" s="2">
        <v>2</v>
      </c>
      <c r="B32" s="42" t="s">
        <v>623</v>
      </c>
      <c r="C32" s="35" t="s">
        <v>624</v>
      </c>
      <c r="D32" s="35" t="s">
        <v>639</v>
      </c>
      <c r="E32" s="9"/>
      <c r="F32" s="9"/>
      <c r="G32" s="9"/>
      <c r="H32" s="9"/>
      <c r="I32" s="9"/>
      <c r="J32" s="9"/>
      <c r="K32" s="9"/>
    </row>
    <row r="33" spans="1:11" ht="28.8" x14ac:dyDescent="0.3">
      <c r="A33" s="2">
        <v>3</v>
      </c>
      <c r="B33" s="42" t="s">
        <v>625</v>
      </c>
      <c r="C33" s="35" t="s">
        <v>626</v>
      </c>
      <c r="D33" s="35" t="s">
        <v>641</v>
      </c>
      <c r="E33" s="6"/>
      <c r="F33" s="6"/>
      <c r="G33" s="6"/>
      <c r="H33" s="6"/>
      <c r="I33" s="6"/>
      <c r="J33" s="6"/>
      <c r="K33" s="6"/>
    </row>
    <row r="34" spans="1:11" ht="28.8" x14ac:dyDescent="0.3">
      <c r="A34" s="2">
        <v>4</v>
      </c>
      <c r="B34" s="42" t="s">
        <v>627</v>
      </c>
      <c r="C34" s="35" t="s">
        <v>628</v>
      </c>
      <c r="D34" s="35">
        <v>100</v>
      </c>
    </row>
    <row r="35" spans="1:11" x14ac:dyDescent="0.3">
      <c r="A35" s="2">
        <v>5</v>
      </c>
      <c r="B35" s="42" t="s">
        <v>629</v>
      </c>
      <c r="C35" s="35" t="s">
        <v>630</v>
      </c>
      <c r="D35" s="35" t="s">
        <v>642</v>
      </c>
    </row>
    <row r="37" spans="1:11" x14ac:dyDescent="0.3">
      <c r="B37" s="1" t="s">
        <v>192</v>
      </c>
    </row>
    <row r="38" spans="1:11" x14ac:dyDescent="0.3">
      <c r="B38" t="s">
        <v>193</v>
      </c>
    </row>
    <row r="39" spans="1:11" x14ac:dyDescent="0.3">
      <c r="B39" t="s">
        <v>194</v>
      </c>
    </row>
    <row r="40" spans="1:11" x14ac:dyDescent="0.3">
      <c r="B40" t="s">
        <v>195</v>
      </c>
    </row>
    <row r="41" spans="1:11" x14ac:dyDescent="0.3">
      <c r="B41" t="s">
        <v>631</v>
      </c>
    </row>
  </sheetData>
  <pageMargins left="0.25" right="0.25" top="0.75" bottom="0.75" header="0.3" footer="0.3"/>
  <pageSetup paperSize="9" scale="5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6AB03-65CD-4411-B9EA-5FBF0334736A}">
  <sheetPr>
    <pageSetUpPr fitToPage="1"/>
  </sheetPr>
  <dimension ref="A1:G33"/>
  <sheetViews>
    <sheetView showGridLines="0" view="pageLayout" zoomScaleNormal="100" workbookViewId="0">
      <selection activeCell="G5" sqref="G5:G12"/>
    </sheetView>
  </sheetViews>
  <sheetFormatPr defaultRowHeight="14.4" x14ac:dyDescent="0.3"/>
  <cols>
    <col min="1" max="1" width="5.5546875" customWidth="1"/>
    <col min="2" max="2" width="36.33203125" customWidth="1"/>
    <col min="3" max="3" width="28.44140625" bestFit="1" customWidth="1"/>
    <col min="6" max="6" width="40.33203125" customWidth="1"/>
  </cols>
  <sheetData>
    <row r="1" spans="2:7" ht="25.8" x14ac:dyDescent="0.5">
      <c r="B1" s="3" t="s">
        <v>196</v>
      </c>
    </row>
    <row r="2" spans="2:7" x14ac:dyDescent="0.3">
      <c r="F2" s="4" t="s">
        <v>20</v>
      </c>
      <c r="G2" s="2">
        <v>0.59</v>
      </c>
    </row>
    <row r="4" spans="2:7" x14ac:dyDescent="0.3">
      <c r="B4" s="4" t="s">
        <v>4</v>
      </c>
      <c r="C4" s="2" t="s">
        <v>21</v>
      </c>
      <c r="F4" s="1" t="s">
        <v>22</v>
      </c>
    </row>
    <row r="5" spans="2:7" x14ac:dyDescent="0.3">
      <c r="B5" s="4" t="s">
        <v>3</v>
      </c>
      <c r="C5" s="2" t="s">
        <v>84</v>
      </c>
      <c r="F5" s="2" t="s">
        <v>24</v>
      </c>
      <c r="G5" s="2">
        <v>127.85</v>
      </c>
    </row>
    <row r="6" spans="2:7" x14ac:dyDescent="0.3">
      <c r="B6" s="4" t="s">
        <v>26</v>
      </c>
      <c r="C6" s="2" t="s">
        <v>197</v>
      </c>
      <c r="F6" s="2" t="s">
        <v>28</v>
      </c>
      <c r="G6" s="2">
        <v>2.0980000000000003</v>
      </c>
    </row>
    <row r="7" spans="2:7" x14ac:dyDescent="0.3">
      <c r="B7" s="4" t="s">
        <v>30</v>
      </c>
      <c r="C7" s="13">
        <v>100</v>
      </c>
      <c r="F7" s="2" t="s">
        <v>31</v>
      </c>
      <c r="G7" s="2">
        <v>4.2439999999999998</v>
      </c>
    </row>
    <row r="8" spans="2:7" x14ac:dyDescent="0.3">
      <c r="B8" s="4" t="s">
        <v>65</v>
      </c>
      <c r="C8" s="2" t="s">
        <v>198</v>
      </c>
      <c r="F8" s="2" t="s">
        <v>35</v>
      </c>
      <c r="G8" s="2">
        <v>1.9269999999999998</v>
      </c>
    </row>
    <row r="9" spans="2:7" x14ac:dyDescent="0.3">
      <c r="B9" s="4" t="s">
        <v>2</v>
      </c>
      <c r="C9" s="2" t="s">
        <v>199</v>
      </c>
      <c r="F9" s="2" t="s">
        <v>38</v>
      </c>
      <c r="G9" s="2">
        <v>0</v>
      </c>
    </row>
    <row r="10" spans="2:7" x14ac:dyDescent="0.3">
      <c r="F10" s="2" t="s">
        <v>40</v>
      </c>
      <c r="G10" s="2">
        <v>19.425000000000001</v>
      </c>
    </row>
    <row r="11" spans="2:7" x14ac:dyDescent="0.3">
      <c r="B11" s="4" t="s">
        <v>44</v>
      </c>
      <c r="C11" s="10" t="s">
        <v>45</v>
      </c>
      <c r="F11" s="2" t="s">
        <v>42</v>
      </c>
      <c r="G11" s="2">
        <v>1.4950000000000001</v>
      </c>
    </row>
    <row r="12" spans="2:7" x14ac:dyDescent="0.3">
      <c r="B12" s="2" t="s">
        <v>200</v>
      </c>
      <c r="C12" s="15">
        <v>0.2</v>
      </c>
      <c r="F12" s="2" t="s">
        <v>46</v>
      </c>
      <c r="G12" s="2">
        <v>0.84400000000000008</v>
      </c>
    </row>
    <row r="13" spans="2:7" x14ac:dyDescent="0.3">
      <c r="B13" s="2" t="s">
        <v>201</v>
      </c>
      <c r="C13" s="2">
        <v>2</v>
      </c>
    </row>
    <row r="14" spans="2:7" x14ac:dyDescent="0.3">
      <c r="B14" s="2" t="s">
        <v>202</v>
      </c>
      <c r="C14" s="2">
        <v>2</v>
      </c>
    </row>
    <row r="15" spans="2:7" x14ac:dyDescent="0.3">
      <c r="B15" s="2" t="s">
        <v>203</v>
      </c>
      <c r="C15" s="2">
        <v>2.5</v>
      </c>
    </row>
    <row r="16" spans="2:7" x14ac:dyDescent="0.3">
      <c r="B16" s="2" t="s">
        <v>204</v>
      </c>
      <c r="C16" s="2">
        <v>0.02</v>
      </c>
    </row>
    <row r="17" spans="1:4" x14ac:dyDescent="0.3">
      <c r="B17" s="2" t="s">
        <v>205</v>
      </c>
      <c r="C17" s="2">
        <v>0.01</v>
      </c>
    </row>
    <row r="18" spans="1:4" x14ac:dyDescent="0.3">
      <c r="B18" s="2" t="s">
        <v>643</v>
      </c>
      <c r="C18" s="2">
        <v>12</v>
      </c>
    </row>
    <row r="19" spans="1:4" x14ac:dyDescent="0.3">
      <c r="B19" s="2" t="s">
        <v>644</v>
      </c>
      <c r="C19" s="2">
        <v>1</v>
      </c>
    </row>
    <row r="20" spans="1:4" x14ac:dyDescent="0.3">
      <c r="B20" s="2" t="s">
        <v>645</v>
      </c>
      <c r="C20" s="2">
        <v>1</v>
      </c>
    </row>
    <row r="21" spans="1:4" x14ac:dyDescent="0.3">
      <c r="B21" s="2" t="s">
        <v>206</v>
      </c>
      <c r="C21" s="2">
        <v>0.28000000000000003</v>
      </c>
    </row>
    <row r="22" spans="1:4" x14ac:dyDescent="0.3">
      <c r="B22" s="2" t="s">
        <v>207</v>
      </c>
      <c r="C22" s="2">
        <v>0.2</v>
      </c>
    </row>
    <row r="23" spans="1:4" x14ac:dyDescent="0.3">
      <c r="B23" s="2" t="s">
        <v>208</v>
      </c>
      <c r="C23" s="2">
        <v>0.5</v>
      </c>
    </row>
    <row r="24" spans="1:4" x14ac:dyDescent="0.3">
      <c r="B24" s="2" t="s">
        <v>209</v>
      </c>
      <c r="C24" s="2">
        <v>0.5</v>
      </c>
    </row>
    <row r="27" spans="1:4" x14ac:dyDescent="0.3">
      <c r="A27" s="2"/>
      <c r="B27" s="4" t="s">
        <v>54</v>
      </c>
      <c r="C27" s="4" t="s">
        <v>591</v>
      </c>
      <c r="D27" s="4" t="s">
        <v>589</v>
      </c>
    </row>
    <row r="28" spans="1:4" ht="43.2" x14ac:dyDescent="0.3">
      <c r="A28" s="2">
        <v>1</v>
      </c>
      <c r="B28" s="30" t="s">
        <v>210</v>
      </c>
      <c r="C28" s="34">
        <v>5</v>
      </c>
      <c r="D28" s="50" t="s">
        <v>630</v>
      </c>
    </row>
    <row r="29" spans="1:4" ht="72" x14ac:dyDescent="0.3">
      <c r="A29" s="2">
        <v>2</v>
      </c>
      <c r="B29" s="30" t="s">
        <v>211</v>
      </c>
      <c r="C29" s="34" t="s">
        <v>651</v>
      </c>
      <c r="D29" s="34" t="s">
        <v>650</v>
      </c>
    </row>
    <row r="30" spans="1:4" ht="57.6" x14ac:dyDescent="0.3">
      <c r="A30" s="2">
        <v>3</v>
      </c>
      <c r="B30" s="30" t="s">
        <v>212</v>
      </c>
      <c r="C30" s="34">
        <v>5</v>
      </c>
      <c r="D30" s="34" t="s">
        <v>650</v>
      </c>
    </row>
    <row r="31" spans="1:4" ht="57.6" x14ac:dyDescent="0.3">
      <c r="A31" s="2">
        <v>4</v>
      </c>
      <c r="B31" s="30" t="s">
        <v>213</v>
      </c>
      <c r="C31" s="34">
        <v>5</v>
      </c>
      <c r="D31" s="34">
        <v>100</v>
      </c>
    </row>
    <row r="32" spans="1:4" ht="43.2" x14ac:dyDescent="0.3">
      <c r="A32" s="2">
        <v>5</v>
      </c>
      <c r="B32" s="30" t="s">
        <v>654</v>
      </c>
      <c r="C32" s="34" t="s">
        <v>652</v>
      </c>
      <c r="D32" s="34" t="s">
        <v>653</v>
      </c>
    </row>
    <row r="33" spans="1:4" ht="72" x14ac:dyDescent="0.3">
      <c r="A33" s="2">
        <v>6</v>
      </c>
      <c r="B33" s="30" t="s">
        <v>214</v>
      </c>
      <c r="C33" s="34">
        <v>10</v>
      </c>
      <c r="D33" s="50" t="s">
        <v>630</v>
      </c>
    </row>
  </sheetData>
  <pageMargins left="0.25" right="0.25" top="0.75" bottom="0.75" header="0.3" footer="0.3"/>
  <pageSetup paperSize="9" scale="5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7E4F9-B658-4365-B511-D70433CA0328}">
  <sheetPr>
    <pageSetUpPr fitToPage="1"/>
  </sheetPr>
  <dimension ref="A1:G40"/>
  <sheetViews>
    <sheetView showGridLines="0" workbookViewId="0">
      <selection activeCell="F24" sqref="F24"/>
    </sheetView>
  </sheetViews>
  <sheetFormatPr defaultRowHeight="14.4" x14ac:dyDescent="0.3"/>
  <cols>
    <col min="2" max="2" width="51.88671875" customWidth="1"/>
    <col min="3" max="3" width="23.6640625" customWidth="1"/>
    <col min="4" max="4" width="13.33203125" customWidth="1"/>
    <col min="5" max="5" width="9.6640625" customWidth="1"/>
    <col min="6" max="6" width="41.44140625" customWidth="1"/>
  </cols>
  <sheetData>
    <row r="1" spans="2:7" ht="25.8" x14ac:dyDescent="0.5">
      <c r="B1" s="3" t="s">
        <v>215</v>
      </c>
    </row>
    <row r="2" spans="2:7" x14ac:dyDescent="0.3">
      <c r="F2" s="4" t="s">
        <v>20</v>
      </c>
      <c r="G2" s="2">
        <v>1.48</v>
      </c>
    </row>
    <row r="4" spans="2:7" x14ac:dyDescent="0.3">
      <c r="B4" s="4" t="s">
        <v>4</v>
      </c>
      <c r="C4" s="2" t="s">
        <v>21</v>
      </c>
      <c r="F4" s="1" t="s">
        <v>22</v>
      </c>
    </row>
    <row r="5" spans="2:7" x14ac:dyDescent="0.3">
      <c r="B5" s="4" t="s">
        <v>3</v>
      </c>
      <c r="C5" s="2" t="s">
        <v>84</v>
      </c>
      <c r="F5" s="2" t="s">
        <v>24</v>
      </c>
      <c r="G5" s="2">
        <v>361.49</v>
      </c>
    </row>
    <row r="6" spans="2:7" x14ac:dyDescent="0.3">
      <c r="B6" s="4" t="s">
        <v>26</v>
      </c>
      <c r="C6" s="2" t="s">
        <v>216</v>
      </c>
      <c r="F6" s="2" t="s">
        <v>28</v>
      </c>
      <c r="G6" s="2">
        <v>6.0410000000000004</v>
      </c>
    </row>
    <row r="7" spans="2:7" x14ac:dyDescent="0.3">
      <c r="B7" s="4" t="s">
        <v>30</v>
      </c>
      <c r="C7" s="2">
        <v>100</v>
      </c>
      <c r="F7" s="2" t="s">
        <v>31</v>
      </c>
      <c r="G7" s="2">
        <v>6.0190000000000001</v>
      </c>
    </row>
    <row r="8" spans="2:7" x14ac:dyDescent="0.3">
      <c r="B8" s="4" t="s">
        <v>65</v>
      </c>
      <c r="C8" s="15" t="s">
        <v>670</v>
      </c>
      <c r="F8" s="2" t="s">
        <v>35</v>
      </c>
      <c r="G8" s="2">
        <v>1.31</v>
      </c>
    </row>
    <row r="9" spans="2:7" x14ac:dyDescent="0.3">
      <c r="B9" s="4" t="s">
        <v>2</v>
      </c>
      <c r="C9" s="2" t="s">
        <v>199</v>
      </c>
      <c r="F9" s="2" t="s">
        <v>38</v>
      </c>
      <c r="G9" s="2">
        <v>0</v>
      </c>
    </row>
    <row r="10" spans="2:7" x14ac:dyDescent="0.3">
      <c r="F10" s="2" t="s">
        <v>40</v>
      </c>
      <c r="G10" s="2">
        <v>67.691999999999993</v>
      </c>
    </row>
    <row r="11" spans="2:7" x14ac:dyDescent="0.3">
      <c r="B11" s="4" t="s">
        <v>44</v>
      </c>
      <c r="C11" s="10" t="s">
        <v>45</v>
      </c>
      <c r="F11" s="2" t="s">
        <v>42</v>
      </c>
      <c r="G11" s="2">
        <v>6.4740000000000002</v>
      </c>
    </row>
    <row r="12" spans="2:7" x14ac:dyDescent="0.3">
      <c r="B12" s="2" t="s">
        <v>217</v>
      </c>
      <c r="C12" s="2">
        <v>0.5</v>
      </c>
      <c r="F12" s="2" t="s">
        <v>46</v>
      </c>
      <c r="G12" s="2">
        <v>3.8893</v>
      </c>
    </row>
    <row r="13" spans="2:7" x14ac:dyDescent="0.3">
      <c r="B13" s="2" t="s">
        <v>218</v>
      </c>
      <c r="C13" s="2">
        <v>0.1</v>
      </c>
    </row>
    <row r="14" spans="2:7" x14ac:dyDescent="0.3">
      <c r="B14" s="2" t="s">
        <v>219</v>
      </c>
      <c r="C14" s="2">
        <v>0.05</v>
      </c>
    </row>
    <row r="15" spans="2:7" x14ac:dyDescent="0.3">
      <c r="B15" s="2" t="s">
        <v>220</v>
      </c>
      <c r="C15" s="2">
        <v>20</v>
      </c>
    </row>
    <row r="16" spans="2:7" x14ac:dyDescent="0.3">
      <c r="B16" s="2" t="s">
        <v>221</v>
      </c>
      <c r="C16" s="2">
        <v>15</v>
      </c>
    </row>
    <row r="17" spans="1:4" x14ac:dyDescent="0.3">
      <c r="B17" s="2" t="s">
        <v>222</v>
      </c>
      <c r="C17" s="2">
        <v>25</v>
      </c>
    </row>
    <row r="18" spans="1:4" x14ac:dyDescent="0.3">
      <c r="B18" s="2" t="s">
        <v>223</v>
      </c>
      <c r="C18" s="2">
        <v>5</v>
      </c>
    </row>
    <row r="19" spans="1:4" x14ac:dyDescent="0.3">
      <c r="B19" s="2" t="s">
        <v>224</v>
      </c>
      <c r="C19" s="2">
        <v>9</v>
      </c>
    </row>
    <row r="20" spans="1:4" x14ac:dyDescent="0.3">
      <c r="B20" s="1"/>
    </row>
    <row r="21" spans="1:4" x14ac:dyDescent="0.3">
      <c r="B21" s="1"/>
    </row>
    <row r="22" spans="1:4" x14ac:dyDescent="0.3">
      <c r="A22" s="2"/>
      <c r="B22" s="4" t="s">
        <v>54</v>
      </c>
      <c r="C22" s="4" t="s">
        <v>591</v>
      </c>
      <c r="D22" s="4" t="s">
        <v>589</v>
      </c>
    </row>
    <row r="23" spans="1:4" ht="28.8" x14ac:dyDescent="0.3">
      <c r="A23" s="2">
        <v>1</v>
      </c>
      <c r="B23" s="30" t="s">
        <v>225</v>
      </c>
      <c r="C23" s="35">
        <v>30</v>
      </c>
      <c r="D23" s="35" t="s">
        <v>661</v>
      </c>
    </row>
    <row r="24" spans="1:4" ht="57.6" x14ac:dyDescent="0.3">
      <c r="A24" s="2">
        <v>2</v>
      </c>
      <c r="B24" s="30" t="s">
        <v>226</v>
      </c>
      <c r="C24" s="35">
        <v>10</v>
      </c>
      <c r="D24" s="35" t="s">
        <v>662</v>
      </c>
    </row>
    <row r="25" spans="1:4" ht="57.6" x14ac:dyDescent="0.3">
      <c r="A25" s="2">
        <v>3</v>
      </c>
      <c r="B25" s="30" t="s">
        <v>227</v>
      </c>
      <c r="C25" s="35" t="s">
        <v>651</v>
      </c>
      <c r="D25" s="35" t="s">
        <v>663</v>
      </c>
    </row>
    <row r="26" spans="1:4" ht="28.8" x14ac:dyDescent="0.3">
      <c r="A26" s="2">
        <v>4</v>
      </c>
      <c r="B26" s="30" t="s">
        <v>228</v>
      </c>
      <c r="C26" s="52" t="s">
        <v>669</v>
      </c>
      <c r="D26" s="35" t="s">
        <v>664</v>
      </c>
    </row>
    <row r="27" spans="1:4" x14ac:dyDescent="0.3">
      <c r="A27" s="2">
        <v>5</v>
      </c>
      <c r="B27" s="30" t="s">
        <v>668</v>
      </c>
      <c r="C27" s="35" t="s">
        <v>666</v>
      </c>
      <c r="D27" s="35" t="s">
        <v>667</v>
      </c>
    </row>
    <row r="28" spans="1:4" ht="43.2" x14ac:dyDescent="0.3">
      <c r="A28" s="2">
        <v>6</v>
      </c>
      <c r="B28" s="30" t="s">
        <v>229</v>
      </c>
      <c r="C28" s="35" t="s">
        <v>665</v>
      </c>
      <c r="D28" s="35" t="s">
        <v>554</v>
      </c>
    </row>
    <row r="29" spans="1:4" ht="28.8" x14ac:dyDescent="0.3">
      <c r="A29" s="2">
        <v>7</v>
      </c>
      <c r="B29" s="30" t="s">
        <v>230</v>
      </c>
      <c r="C29" s="35" t="s">
        <v>665</v>
      </c>
      <c r="D29" s="35" t="s">
        <v>554</v>
      </c>
    </row>
    <row r="31" spans="1:4" x14ac:dyDescent="0.3">
      <c r="B31" s="1" t="s">
        <v>231</v>
      </c>
    </row>
    <row r="32" spans="1:4" x14ac:dyDescent="0.3">
      <c r="B32" t="s">
        <v>232</v>
      </c>
    </row>
    <row r="33" spans="2:2" x14ac:dyDescent="0.3">
      <c r="B33" t="s">
        <v>233</v>
      </c>
    </row>
    <row r="34" spans="2:2" x14ac:dyDescent="0.3">
      <c r="B34" t="s">
        <v>234</v>
      </c>
    </row>
    <row r="35" spans="2:2" x14ac:dyDescent="0.3">
      <c r="B35" s="51" t="s">
        <v>655</v>
      </c>
    </row>
    <row r="36" spans="2:2" x14ac:dyDescent="0.3">
      <c r="B36" s="51" t="s">
        <v>656</v>
      </c>
    </row>
    <row r="37" spans="2:2" x14ac:dyDescent="0.3">
      <c r="B37" s="27" t="s">
        <v>657</v>
      </c>
    </row>
    <row r="38" spans="2:2" x14ac:dyDescent="0.3">
      <c r="B38" s="51" t="s">
        <v>658</v>
      </c>
    </row>
    <row r="39" spans="2:2" x14ac:dyDescent="0.3">
      <c r="B39" s="51" t="s">
        <v>659</v>
      </c>
    </row>
    <row r="40" spans="2:2" x14ac:dyDescent="0.3">
      <c r="B40" s="51" t="s">
        <v>660</v>
      </c>
    </row>
  </sheetData>
  <pageMargins left="0.25" right="0.25" top="0.75" bottom="0.75" header="0.3" footer="0.3"/>
  <pageSetup paperSize="9" scale="54"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5E585-559D-4163-BF21-36FE0EDFA228}">
  <sheetPr>
    <pageSetUpPr fitToPage="1"/>
  </sheetPr>
  <dimension ref="A1:G35"/>
  <sheetViews>
    <sheetView showGridLines="0" workbookViewId="0">
      <selection activeCell="G5" sqref="G5:G12"/>
    </sheetView>
  </sheetViews>
  <sheetFormatPr defaultRowHeight="14.4" x14ac:dyDescent="0.3"/>
  <cols>
    <col min="2" max="2" width="36" customWidth="1"/>
    <col min="3" max="3" width="21.109375" bestFit="1" customWidth="1"/>
    <col min="4" max="4" width="18.33203125" customWidth="1"/>
    <col min="5" max="5" width="6.21875" customWidth="1"/>
    <col min="6" max="6" width="29.5546875" bestFit="1" customWidth="1"/>
  </cols>
  <sheetData>
    <row r="1" spans="2:7" ht="25.8" x14ac:dyDescent="0.5">
      <c r="B1" s="3" t="s">
        <v>235</v>
      </c>
    </row>
    <row r="2" spans="2:7" x14ac:dyDescent="0.3">
      <c r="F2" s="4" t="s">
        <v>20</v>
      </c>
      <c r="G2" s="2">
        <v>0.21</v>
      </c>
    </row>
    <row r="4" spans="2:7" x14ac:dyDescent="0.3">
      <c r="B4" s="4" t="s">
        <v>4</v>
      </c>
      <c r="C4" s="2" t="s">
        <v>21</v>
      </c>
      <c r="F4" s="1" t="s">
        <v>22</v>
      </c>
    </row>
    <row r="5" spans="2:7" x14ac:dyDescent="0.3">
      <c r="B5" s="4" t="s">
        <v>3</v>
      </c>
      <c r="C5" s="2" t="s">
        <v>84</v>
      </c>
      <c r="F5" s="2" t="s">
        <v>24</v>
      </c>
      <c r="G5" s="16">
        <v>252.5</v>
      </c>
    </row>
    <row r="6" spans="2:7" x14ac:dyDescent="0.3">
      <c r="B6" s="4" t="s">
        <v>26</v>
      </c>
      <c r="C6" s="2" t="s">
        <v>236</v>
      </c>
      <c r="F6" s="2" t="s">
        <v>28</v>
      </c>
      <c r="G6" s="16">
        <v>12.5</v>
      </c>
    </row>
    <row r="7" spans="2:7" x14ac:dyDescent="0.3">
      <c r="B7" s="4" t="s">
        <v>30</v>
      </c>
      <c r="C7" s="13">
        <v>128</v>
      </c>
      <c r="F7" s="2" t="s">
        <v>31</v>
      </c>
      <c r="G7" s="16">
        <v>18</v>
      </c>
    </row>
    <row r="8" spans="2:7" x14ac:dyDescent="0.3">
      <c r="B8" s="4" t="s">
        <v>65</v>
      </c>
      <c r="C8" s="2" t="s">
        <v>696</v>
      </c>
      <c r="F8" s="2" t="s">
        <v>35</v>
      </c>
      <c r="G8" s="16">
        <v>12.15</v>
      </c>
    </row>
    <row r="9" spans="2:7" x14ac:dyDescent="0.3">
      <c r="B9" s="4" t="s">
        <v>2</v>
      </c>
      <c r="C9" s="2" t="s">
        <v>237</v>
      </c>
      <c r="F9" s="2" t="s">
        <v>38</v>
      </c>
      <c r="G9" s="16"/>
    </row>
    <row r="10" spans="2:7" x14ac:dyDescent="0.3">
      <c r="F10" s="2" t="s">
        <v>40</v>
      </c>
      <c r="G10" s="16">
        <v>6.6</v>
      </c>
    </row>
    <row r="11" spans="2:7" x14ac:dyDescent="0.3">
      <c r="F11" s="2" t="s">
        <v>42</v>
      </c>
      <c r="G11" s="16">
        <v>6.6</v>
      </c>
    </row>
    <row r="12" spans="2:7" x14ac:dyDescent="0.3">
      <c r="F12" s="2" t="s">
        <v>46</v>
      </c>
      <c r="G12" s="16">
        <v>1</v>
      </c>
    </row>
    <row r="15" spans="2:7" x14ac:dyDescent="0.3">
      <c r="B15" s="4" t="s">
        <v>44</v>
      </c>
      <c r="C15" s="10" t="s">
        <v>45</v>
      </c>
      <c r="D15" s="2"/>
      <c r="E15" s="2"/>
      <c r="F15" s="53" t="s">
        <v>44</v>
      </c>
      <c r="G15" s="10" t="s">
        <v>45</v>
      </c>
    </row>
    <row r="16" spans="2:7" x14ac:dyDescent="0.3">
      <c r="B16" s="2" t="s">
        <v>238</v>
      </c>
      <c r="C16" s="2">
        <v>7.5</v>
      </c>
      <c r="D16" s="2"/>
      <c r="E16" s="2"/>
      <c r="F16" s="54" t="s">
        <v>239</v>
      </c>
      <c r="G16" s="2">
        <v>0.01</v>
      </c>
    </row>
    <row r="17" spans="1:7" x14ac:dyDescent="0.3">
      <c r="B17" s="2" t="s">
        <v>240</v>
      </c>
      <c r="C17" s="2">
        <v>0.06</v>
      </c>
      <c r="D17" s="2"/>
      <c r="E17" s="2"/>
      <c r="F17" s="54" t="s">
        <v>241</v>
      </c>
      <c r="G17" s="2">
        <v>0.28999999999999998</v>
      </c>
    </row>
    <row r="18" spans="1:7" x14ac:dyDescent="0.3">
      <c r="B18" s="2" t="s">
        <v>242</v>
      </c>
      <c r="C18" s="2">
        <v>2.4</v>
      </c>
      <c r="D18" s="2"/>
      <c r="E18" s="2"/>
      <c r="F18" s="54" t="s">
        <v>96</v>
      </c>
      <c r="G18" s="2">
        <v>8</v>
      </c>
    </row>
    <row r="19" spans="1:7" x14ac:dyDescent="0.3">
      <c r="B19" s="2" t="s">
        <v>243</v>
      </c>
      <c r="C19" s="2">
        <v>2.4</v>
      </c>
      <c r="D19" s="2"/>
      <c r="E19" s="2"/>
      <c r="F19" s="54" t="s">
        <v>244</v>
      </c>
      <c r="G19" s="2">
        <v>4.5</v>
      </c>
    </row>
    <row r="20" spans="1:7" x14ac:dyDescent="0.3">
      <c r="B20" s="2" t="s">
        <v>245</v>
      </c>
      <c r="C20" s="2">
        <v>0.11</v>
      </c>
      <c r="D20" s="2"/>
      <c r="E20" s="2"/>
      <c r="F20" s="54" t="s">
        <v>108</v>
      </c>
      <c r="G20" s="2">
        <v>0.6</v>
      </c>
    </row>
    <row r="21" spans="1:7" x14ac:dyDescent="0.3">
      <c r="B21" s="2" t="s">
        <v>246</v>
      </c>
      <c r="C21" s="2">
        <v>0.02</v>
      </c>
      <c r="D21" s="2"/>
      <c r="E21" s="2"/>
      <c r="F21" s="54" t="s">
        <v>247</v>
      </c>
      <c r="G21" s="2">
        <v>9</v>
      </c>
    </row>
    <row r="22" spans="1:7" x14ac:dyDescent="0.3">
      <c r="B22" s="2" t="s">
        <v>50</v>
      </c>
      <c r="C22" s="2">
        <v>0.05</v>
      </c>
      <c r="D22" s="2"/>
      <c r="E22" s="2"/>
    </row>
    <row r="25" spans="1:7" x14ac:dyDescent="0.3">
      <c r="A25" s="2"/>
      <c r="B25" s="4" t="s">
        <v>54</v>
      </c>
      <c r="C25" s="4" t="s">
        <v>591</v>
      </c>
      <c r="D25" s="4" t="s">
        <v>589</v>
      </c>
    </row>
    <row r="26" spans="1:7" ht="57.6" x14ac:dyDescent="0.3">
      <c r="A26" s="2">
        <v>1</v>
      </c>
      <c r="B26" s="30" t="s">
        <v>691</v>
      </c>
      <c r="C26" s="35" t="s">
        <v>604</v>
      </c>
      <c r="D26" s="35" t="s">
        <v>672</v>
      </c>
    </row>
    <row r="27" spans="1:7" x14ac:dyDescent="0.3">
      <c r="A27" s="2">
        <v>2</v>
      </c>
      <c r="B27" s="30" t="s">
        <v>248</v>
      </c>
      <c r="C27" s="35" t="s">
        <v>674</v>
      </c>
      <c r="D27" s="35" t="s">
        <v>554</v>
      </c>
    </row>
    <row r="28" spans="1:7" x14ac:dyDescent="0.3">
      <c r="A28" s="2">
        <v>3</v>
      </c>
      <c r="B28" s="30" t="s">
        <v>249</v>
      </c>
      <c r="C28" s="35" t="s">
        <v>676</v>
      </c>
      <c r="D28" s="35" t="s">
        <v>677</v>
      </c>
    </row>
    <row r="29" spans="1:7" ht="28.8" x14ac:dyDescent="0.3">
      <c r="A29" s="2">
        <v>4</v>
      </c>
      <c r="B29" s="30" t="s">
        <v>692</v>
      </c>
      <c r="C29" s="35" t="s">
        <v>573</v>
      </c>
      <c r="D29" s="35" t="s">
        <v>679</v>
      </c>
    </row>
    <row r="30" spans="1:7" ht="28.8" x14ac:dyDescent="0.3">
      <c r="A30" s="2">
        <v>5</v>
      </c>
      <c r="B30" s="30" t="s">
        <v>250</v>
      </c>
      <c r="C30" s="35" t="s">
        <v>547</v>
      </c>
      <c r="D30" s="35" t="s">
        <v>681</v>
      </c>
    </row>
    <row r="31" spans="1:7" ht="28.8" x14ac:dyDescent="0.3">
      <c r="A31" s="2">
        <v>6</v>
      </c>
      <c r="B31" s="30" t="s">
        <v>693</v>
      </c>
      <c r="C31" s="35" t="s">
        <v>683</v>
      </c>
      <c r="D31" s="35" t="s">
        <v>684</v>
      </c>
    </row>
    <row r="32" spans="1:7" ht="28.8" x14ac:dyDescent="0.3">
      <c r="A32" s="2">
        <v>7</v>
      </c>
      <c r="B32" s="30" t="s">
        <v>694</v>
      </c>
      <c r="C32" s="35" t="s">
        <v>553</v>
      </c>
      <c r="D32" s="35" t="s">
        <v>686</v>
      </c>
    </row>
    <row r="33" spans="1:4" x14ac:dyDescent="0.3">
      <c r="A33" s="2">
        <v>8</v>
      </c>
      <c r="B33" s="30" t="s">
        <v>695</v>
      </c>
      <c r="C33" s="35" t="s">
        <v>687</v>
      </c>
      <c r="D33" s="35" t="s">
        <v>688</v>
      </c>
    </row>
    <row r="35" spans="1:4" x14ac:dyDescent="0.3">
      <c r="B35" s="1"/>
    </row>
  </sheetData>
  <pageMargins left="0.25" right="0.25" top="0.75" bottom="0.75" header="0.3" footer="0.3"/>
  <pageSetup paperSize="9" scale="68"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F8D80-E8EE-4275-B093-E6AB72D55285}">
  <sheetPr>
    <pageSetUpPr fitToPage="1"/>
  </sheetPr>
  <dimension ref="A1:G39"/>
  <sheetViews>
    <sheetView showGridLines="0" workbookViewId="0">
      <selection activeCell="D15" sqref="D15"/>
    </sheetView>
  </sheetViews>
  <sheetFormatPr defaultRowHeight="14.4" x14ac:dyDescent="0.3"/>
  <cols>
    <col min="2" max="2" width="47.33203125" customWidth="1"/>
    <col min="3" max="3" width="21.109375" bestFit="1" customWidth="1"/>
    <col min="4" max="4" width="17.109375" customWidth="1"/>
    <col min="6" max="6" width="29.5546875" bestFit="1" customWidth="1"/>
  </cols>
  <sheetData>
    <row r="1" spans="2:7" ht="25.8" x14ac:dyDescent="0.5">
      <c r="B1" s="3" t="s">
        <v>235</v>
      </c>
    </row>
    <row r="2" spans="2:7" x14ac:dyDescent="0.3">
      <c r="F2" s="4" t="s">
        <v>20</v>
      </c>
      <c r="G2" s="2">
        <v>0.21</v>
      </c>
    </row>
    <row r="4" spans="2:7" x14ac:dyDescent="0.3">
      <c r="B4" s="4" t="s">
        <v>4</v>
      </c>
      <c r="C4" s="2" t="s">
        <v>56</v>
      </c>
      <c r="F4" s="1" t="s">
        <v>22</v>
      </c>
    </row>
    <row r="5" spans="2:7" x14ac:dyDescent="0.3">
      <c r="B5" s="4" t="s">
        <v>3</v>
      </c>
      <c r="C5" s="2" t="s">
        <v>84</v>
      </c>
      <c r="F5" s="2" t="s">
        <v>24</v>
      </c>
      <c r="G5" s="16">
        <v>252.5</v>
      </c>
    </row>
    <row r="6" spans="2:7" x14ac:dyDescent="0.3">
      <c r="B6" s="4" t="s">
        <v>26</v>
      </c>
      <c r="C6" s="2" t="s">
        <v>236</v>
      </c>
      <c r="F6" s="2" t="s">
        <v>28</v>
      </c>
      <c r="G6" s="16">
        <v>12.5</v>
      </c>
    </row>
    <row r="7" spans="2:7" x14ac:dyDescent="0.3">
      <c r="B7" s="4" t="s">
        <v>30</v>
      </c>
      <c r="C7" s="13">
        <v>128</v>
      </c>
      <c r="F7" s="2" t="s">
        <v>31</v>
      </c>
      <c r="G7" s="16">
        <v>18</v>
      </c>
    </row>
    <row r="8" spans="2:7" x14ac:dyDescent="0.3">
      <c r="B8" s="4" t="s">
        <v>65</v>
      </c>
      <c r="C8" s="2" t="s">
        <v>689</v>
      </c>
      <c r="F8" s="2" t="s">
        <v>35</v>
      </c>
      <c r="G8" s="16">
        <v>12.15</v>
      </c>
    </row>
    <row r="9" spans="2:7" x14ac:dyDescent="0.3">
      <c r="B9" s="4" t="s">
        <v>2</v>
      </c>
      <c r="C9" s="2" t="s">
        <v>252</v>
      </c>
      <c r="F9" s="2" t="s">
        <v>38</v>
      </c>
      <c r="G9" s="16"/>
    </row>
    <row r="10" spans="2:7" x14ac:dyDescent="0.3">
      <c r="F10" s="2" t="s">
        <v>40</v>
      </c>
      <c r="G10" s="16">
        <v>6.6</v>
      </c>
    </row>
    <row r="11" spans="2:7" x14ac:dyDescent="0.3">
      <c r="F11" s="2" t="s">
        <v>42</v>
      </c>
      <c r="G11" s="16">
        <v>6.6</v>
      </c>
    </row>
    <row r="12" spans="2:7" x14ac:dyDescent="0.3">
      <c r="F12" s="2" t="s">
        <v>46</v>
      </c>
      <c r="G12" s="16">
        <v>1</v>
      </c>
    </row>
    <row r="13" spans="2:7" x14ac:dyDescent="0.3">
      <c r="G13" s="16"/>
    </row>
    <row r="14" spans="2:7" x14ac:dyDescent="0.3">
      <c r="B14" s="4" t="s">
        <v>44</v>
      </c>
      <c r="C14" s="10" t="s">
        <v>45</v>
      </c>
      <c r="F14" s="4" t="s">
        <v>44</v>
      </c>
      <c r="G14" s="10" t="s">
        <v>45</v>
      </c>
    </row>
    <row r="15" spans="2:7" x14ac:dyDescent="0.3">
      <c r="B15" s="2" t="s">
        <v>181</v>
      </c>
      <c r="C15" s="2">
        <v>8</v>
      </c>
      <c r="F15" s="2" t="s">
        <v>253</v>
      </c>
      <c r="G15" s="2">
        <v>0.01</v>
      </c>
    </row>
    <row r="16" spans="2:7" x14ac:dyDescent="0.3">
      <c r="B16" s="2" t="s">
        <v>254</v>
      </c>
      <c r="C16" s="2">
        <v>0.06</v>
      </c>
      <c r="F16" s="2" t="s">
        <v>255</v>
      </c>
      <c r="G16" s="2">
        <v>0.28999999999999998</v>
      </c>
    </row>
    <row r="17" spans="1:7" x14ac:dyDescent="0.3">
      <c r="B17" s="2" t="s">
        <v>256</v>
      </c>
      <c r="C17" s="2">
        <v>7.5</v>
      </c>
      <c r="F17" s="2" t="s">
        <v>257</v>
      </c>
      <c r="G17" s="2">
        <v>4.5</v>
      </c>
    </row>
    <row r="18" spans="1:7" x14ac:dyDescent="0.3">
      <c r="B18" s="2" t="s">
        <v>258</v>
      </c>
      <c r="C18" s="2">
        <v>2.4</v>
      </c>
      <c r="F18" s="2" t="s">
        <v>125</v>
      </c>
      <c r="G18" s="2">
        <v>0.6</v>
      </c>
    </row>
    <row r="19" spans="1:7" x14ac:dyDescent="0.3">
      <c r="B19" s="2" t="s">
        <v>259</v>
      </c>
      <c r="C19" s="2">
        <v>2.4</v>
      </c>
      <c r="F19" s="2" t="s">
        <v>260</v>
      </c>
      <c r="G19" s="2">
        <v>9</v>
      </c>
    </row>
    <row r="20" spans="1:7" x14ac:dyDescent="0.3">
      <c r="B20" s="2" t="s">
        <v>261</v>
      </c>
      <c r="C20" s="2">
        <v>0.11</v>
      </c>
      <c r="F20" s="2"/>
      <c r="G20" s="2"/>
    </row>
    <row r="21" spans="1:7" x14ac:dyDescent="0.3">
      <c r="B21" s="2" t="s">
        <v>262</v>
      </c>
      <c r="C21" s="2">
        <v>0.02</v>
      </c>
    </row>
    <row r="22" spans="1:7" x14ac:dyDescent="0.3">
      <c r="B22" s="2" t="s">
        <v>130</v>
      </c>
      <c r="C22" s="2">
        <v>0.05</v>
      </c>
    </row>
    <row r="24" spans="1:7" x14ac:dyDescent="0.3">
      <c r="A24" s="2"/>
      <c r="B24" s="4" t="s">
        <v>54</v>
      </c>
      <c r="C24" s="4" t="s">
        <v>591</v>
      </c>
      <c r="D24" s="4" t="s">
        <v>589</v>
      </c>
    </row>
    <row r="25" spans="1:7" x14ac:dyDescent="0.3">
      <c r="A25" s="35">
        <v>1</v>
      </c>
      <c r="B25" s="37" t="s">
        <v>671</v>
      </c>
      <c r="C25" s="35" t="s">
        <v>604</v>
      </c>
      <c r="D25" s="35" t="s">
        <v>672</v>
      </c>
    </row>
    <row r="26" spans="1:7" x14ac:dyDescent="0.3">
      <c r="A26" s="35">
        <v>2</v>
      </c>
      <c r="B26" s="37" t="s">
        <v>673</v>
      </c>
      <c r="C26" s="35" t="s">
        <v>674</v>
      </c>
      <c r="D26" s="35" t="s">
        <v>554</v>
      </c>
    </row>
    <row r="27" spans="1:7" x14ac:dyDescent="0.3">
      <c r="A27" s="35">
        <v>3</v>
      </c>
      <c r="B27" s="37" t="s">
        <v>675</v>
      </c>
      <c r="C27" s="35" t="s">
        <v>676</v>
      </c>
      <c r="D27" s="35" t="s">
        <v>677</v>
      </c>
    </row>
    <row r="28" spans="1:7" ht="28.8" x14ac:dyDescent="0.3">
      <c r="A28" s="35">
        <v>4</v>
      </c>
      <c r="B28" s="37" t="s">
        <v>678</v>
      </c>
      <c r="C28" s="35" t="s">
        <v>573</v>
      </c>
      <c r="D28" s="35" t="s">
        <v>679</v>
      </c>
    </row>
    <row r="29" spans="1:7" ht="28.8" x14ac:dyDescent="0.3">
      <c r="A29" s="35">
        <v>5</v>
      </c>
      <c r="B29" s="37" t="s">
        <v>680</v>
      </c>
      <c r="C29" s="35" t="s">
        <v>547</v>
      </c>
      <c r="D29" s="35" t="s">
        <v>681</v>
      </c>
    </row>
    <row r="30" spans="1:7" x14ac:dyDescent="0.3">
      <c r="A30" s="35">
        <v>6</v>
      </c>
      <c r="B30" s="37" t="s">
        <v>682</v>
      </c>
      <c r="C30" s="35" t="s">
        <v>683</v>
      </c>
      <c r="D30" s="35" t="s">
        <v>684</v>
      </c>
    </row>
    <row r="31" spans="1:7" ht="28.8" x14ac:dyDescent="0.3">
      <c r="A31" s="35">
        <v>7</v>
      </c>
      <c r="B31" s="37" t="s">
        <v>685</v>
      </c>
      <c r="C31" s="35" t="s">
        <v>553</v>
      </c>
      <c r="D31" s="35" t="s">
        <v>686</v>
      </c>
    </row>
    <row r="32" spans="1:7" ht="28.8" x14ac:dyDescent="0.3">
      <c r="A32" s="35">
        <v>8</v>
      </c>
      <c r="B32" s="37" t="s">
        <v>690</v>
      </c>
      <c r="C32" s="35" t="s">
        <v>687</v>
      </c>
      <c r="D32" s="35" t="s">
        <v>688</v>
      </c>
    </row>
    <row r="34" spans="2:2" x14ac:dyDescent="0.3">
      <c r="B34" s="1" t="s">
        <v>263</v>
      </c>
    </row>
    <row r="35" spans="2:2" x14ac:dyDescent="0.3">
      <c r="B35" t="s">
        <v>264</v>
      </c>
    </row>
    <row r="36" spans="2:2" x14ac:dyDescent="0.3">
      <c r="B36" t="s">
        <v>265</v>
      </c>
    </row>
    <row r="37" spans="2:2" x14ac:dyDescent="0.3">
      <c r="B37" t="s">
        <v>266</v>
      </c>
    </row>
    <row r="38" spans="2:2" x14ac:dyDescent="0.3">
      <c r="B38" t="s">
        <v>267</v>
      </c>
    </row>
    <row r="39" spans="2:2" x14ac:dyDescent="0.3">
      <c r="B39" t="s">
        <v>268</v>
      </c>
    </row>
  </sheetData>
  <pageMargins left="0.25" right="0.25" top="0.75" bottom="0.75" header="0.3" footer="0.3"/>
  <pageSetup paperSize="9" scale="64"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FF11F-B694-440E-91D8-C24C85255138}">
  <sheetPr>
    <pageSetUpPr fitToPage="1"/>
  </sheetPr>
  <dimension ref="A1:G38"/>
  <sheetViews>
    <sheetView showGridLines="0" workbookViewId="0">
      <selection activeCell="G5" sqref="G5:G12"/>
    </sheetView>
  </sheetViews>
  <sheetFormatPr defaultRowHeight="14.4" x14ac:dyDescent="0.3"/>
  <cols>
    <col min="1" max="1" width="2" bestFit="1" customWidth="1"/>
    <col min="2" max="2" width="41.77734375" customWidth="1"/>
    <col min="3" max="3" width="18.88671875" customWidth="1"/>
    <col min="6" max="6" width="29.5546875" bestFit="1" customWidth="1"/>
  </cols>
  <sheetData>
    <row r="1" spans="2:7" ht="25.8" x14ac:dyDescent="0.5">
      <c r="B1" s="3" t="s">
        <v>269</v>
      </c>
    </row>
    <row r="2" spans="2:7" x14ac:dyDescent="0.3">
      <c r="F2" s="4" t="s">
        <v>20</v>
      </c>
      <c r="G2" s="2">
        <v>0.92</v>
      </c>
    </row>
    <row r="4" spans="2:7" x14ac:dyDescent="0.3">
      <c r="B4" s="4" t="s">
        <v>4</v>
      </c>
      <c r="C4" s="2" t="s">
        <v>21</v>
      </c>
      <c r="F4" s="1" t="s">
        <v>22</v>
      </c>
    </row>
    <row r="5" spans="2:7" x14ac:dyDescent="0.3">
      <c r="B5" s="4" t="s">
        <v>3</v>
      </c>
      <c r="C5" s="2" t="s">
        <v>23</v>
      </c>
      <c r="F5" s="2" t="s">
        <v>24</v>
      </c>
      <c r="G5" s="2">
        <v>485.56</v>
      </c>
    </row>
    <row r="6" spans="2:7" x14ac:dyDescent="0.3">
      <c r="B6" s="4" t="s">
        <v>26</v>
      </c>
      <c r="C6" s="2" t="s">
        <v>270</v>
      </c>
      <c r="F6" s="2" t="s">
        <v>28</v>
      </c>
      <c r="G6" s="2">
        <v>33.6</v>
      </c>
    </row>
    <row r="7" spans="2:7" x14ac:dyDescent="0.3">
      <c r="B7" s="4" t="s">
        <v>30</v>
      </c>
      <c r="C7" s="13">
        <v>100</v>
      </c>
      <c r="F7" s="2" t="s">
        <v>31</v>
      </c>
      <c r="G7" s="2">
        <v>13.8</v>
      </c>
    </row>
    <row r="8" spans="2:7" x14ac:dyDescent="0.3">
      <c r="B8" s="4" t="s">
        <v>65</v>
      </c>
      <c r="C8" s="2" t="s">
        <v>271</v>
      </c>
      <c r="F8" s="2" t="s">
        <v>35</v>
      </c>
      <c r="G8" s="2">
        <v>2.0670000000000002</v>
      </c>
    </row>
    <row r="9" spans="2:7" x14ac:dyDescent="0.3">
      <c r="B9" s="4" t="s">
        <v>2</v>
      </c>
      <c r="C9" s="2" t="s">
        <v>237</v>
      </c>
      <c r="F9" s="2" t="s">
        <v>38</v>
      </c>
      <c r="G9" s="2"/>
    </row>
    <row r="10" spans="2:7" x14ac:dyDescent="0.3">
      <c r="F10" s="2" t="s">
        <v>40</v>
      </c>
      <c r="G10" s="2">
        <v>46.7</v>
      </c>
    </row>
    <row r="11" spans="2:7" x14ac:dyDescent="0.3">
      <c r="F11" s="2" t="s">
        <v>42</v>
      </c>
      <c r="G11" s="2">
        <v>19.7</v>
      </c>
    </row>
    <row r="12" spans="2:7" x14ac:dyDescent="0.3">
      <c r="F12" s="2" t="s">
        <v>46</v>
      </c>
      <c r="G12" s="2">
        <v>3</v>
      </c>
    </row>
    <row r="14" spans="2:7" x14ac:dyDescent="0.3">
      <c r="B14" s="4" t="s">
        <v>44</v>
      </c>
      <c r="C14" s="10" t="s">
        <v>45</v>
      </c>
      <c r="F14" s="4" t="s">
        <v>44</v>
      </c>
      <c r="G14" s="10" t="s">
        <v>45</v>
      </c>
    </row>
    <row r="15" spans="2:7" x14ac:dyDescent="0.3">
      <c r="B15" s="2" t="s">
        <v>272</v>
      </c>
      <c r="C15" s="2">
        <v>10</v>
      </c>
      <c r="F15" s="2" t="s">
        <v>273</v>
      </c>
      <c r="G15" s="2">
        <v>0.16</v>
      </c>
    </row>
    <row r="16" spans="2:7" x14ac:dyDescent="0.3">
      <c r="B16" s="2" t="s">
        <v>274</v>
      </c>
      <c r="C16" s="2">
        <v>5</v>
      </c>
      <c r="F16" s="2" t="s">
        <v>239</v>
      </c>
      <c r="G16" s="2">
        <v>0.01</v>
      </c>
    </row>
    <row r="17" spans="1:7" x14ac:dyDescent="0.3">
      <c r="B17" s="2" t="s">
        <v>275</v>
      </c>
      <c r="C17" s="2">
        <v>10</v>
      </c>
      <c r="F17" s="2" t="s">
        <v>50</v>
      </c>
      <c r="G17" s="2">
        <v>0.14000000000000001</v>
      </c>
    </row>
    <row r="18" spans="1:7" x14ac:dyDescent="0.3">
      <c r="B18" s="2" t="s">
        <v>276</v>
      </c>
      <c r="C18" s="2">
        <v>5</v>
      </c>
      <c r="F18" s="2" t="s">
        <v>96</v>
      </c>
      <c r="G18" s="2">
        <v>3.2</v>
      </c>
    </row>
    <row r="19" spans="1:7" x14ac:dyDescent="0.3">
      <c r="B19" s="2" t="s">
        <v>277</v>
      </c>
      <c r="C19" s="2">
        <v>6</v>
      </c>
      <c r="F19" s="2" t="s">
        <v>955</v>
      </c>
      <c r="G19" s="2">
        <v>0.5</v>
      </c>
    </row>
    <row r="20" spans="1:7" x14ac:dyDescent="0.3">
      <c r="B20" s="2" t="s">
        <v>278</v>
      </c>
      <c r="C20" s="2">
        <v>0.32</v>
      </c>
      <c r="F20" s="2" t="s">
        <v>240</v>
      </c>
      <c r="G20" s="2">
        <v>0.4</v>
      </c>
    </row>
    <row r="21" spans="1:7" x14ac:dyDescent="0.3">
      <c r="B21" s="2" t="s">
        <v>245</v>
      </c>
      <c r="C21" s="2">
        <v>0.02</v>
      </c>
      <c r="F21" s="2" t="s">
        <v>279</v>
      </c>
      <c r="G21" s="2">
        <v>10</v>
      </c>
    </row>
    <row r="22" spans="1:7" x14ac:dyDescent="0.3">
      <c r="B22" s="2" t="s">
        <v>280</v>
      </c>
      <c r="C22" s="2">
        <v>0.08</v>
      </c>
      <c r="F22" s="2" t="s">
        <v>281</v>
      </c>
      <c r="G22" s="2">
        <v>12</v>
      </c>
    </row>
    <row r="23" spans="1:7" x14ac:dyDescent="0.3">
      <c r="B23" s="2" t="s">
        <v>282</v>
      </c>
      <c r="C23" s="2">
        <v>0.04</v>
      </c>
    </row>
    <row r="26" spans="1:7" x14ac:dyDescent="0.3">
      <c r="A26" s="2"/>
      <c r="B26" s="4" t="s">
        <v>54</v>
      </c>
      <c r="C26" s="4" t="s">
        <v>591</v>
      </c>
      <c r="D26" s="4" t="s">
        <v>589</v>
      </c>
    </row>
    <row r="27" spans="1:7" ht="28.8" x14ac:dyDescent="0.3">
      <c r="A27" s="2">
        <v>1</v>
      </c>
      <c r="B27" s="30" t="s">
        <v>718</v>
      </c>
      <c r="C27" s="35" t="s">
        <v>553</v>
      </c>
      <c r="D27" s="35" t="s">
        <v>548</v>
      </c>
    </row>
    <row r="28" spans="1:7" ht="43.2" x14ac:dyDescent="0.3">
      <c r="A28" s="2">
        <v>2</v>
      </c>
      <c r="B28" s="30" t="s">
        <v>717</v>
      </c>
      <c r="C28" s="35" t="s">
        <v>676</v>
      </c>
      <c r="D28" s="35" t="s">
        <v>699</v>
      </c>
    </row>
    <row r="29" spans="1:7" ht="28.8" x14ac:dyDescent="0.3">
      <c r="A29" s="2">
        <v>3</v>
      </c>
      <c r="B29" s="30" t="s">
        <v>719</v>
      </c>
      <c r="C29" s="35" t="s">
        <v>701</v>
      </c>
      <c r="D29" s="35" t="s">
        <v>677</v>
      </c>
    </row>
    <row r="30" spans="1:7" ht="28.8" x14ac:dyDescent="0.3">
      <c r="A30" s="2">
        <v>4</v>
      </c>
      <c r="B30" s="30" t="s">
        <v>720</v>
      </c>
      <c r="C30" s="35" t="s">
        <v>553</v>
      </c>
      <c r="D30" s="35" t="s">
        <v>679</v>
      </c>
    </row>
    <row r="31" spans="1:7" ht="43.2" x14ac:dyDescent="0.3">
      <c r="A31" s="2">
        <v>5</v>
      </c>
      <c r="B31" s="30" t="s">
        <v>721</v>
      </c>
      <c r="C31" s="35" t="s">
        <v>704</v>
      </c>
      <c r="D31" s="35" t="s">
        <v>684</v>
      </c>
    </row>
    <row r="32" spans="1:7" ht="43.2" x14ac:dyDescent="0.3">
      <c r="A32" s="2">
        <v>6</v>
      </c>
      <c r="B32" s="30" t="s">
        <v>722</v>
      </c>
      <c r="C32" s="35" t="s">
        <v>706</v>
      </c>
      <c r="D32" s="35" t="s">
        <v>684</v>
      </c>
    </row>
    <row r="33" spans="1:4" ht="43.2" x14ac:dyDescent="0.3">
      <c r="A33" s="2">
        <v>7</v>
      </c>
      <c r="B33" s="30" t="s">
        <v>723</v>
      </c>
      <c r="C33" s="35" t="s">
        <v>708</v>
      </c>
      <c r="D33" s="35" t="s">
        <v>709</v>
      </c>
    </row>
    <row r="34" spans="1:4" ht="43.2" x14ac:dyDescent="0.3">
      <c r="A34" s="2">
        <v>8</v>
      </c>
      <c r="B34" s="30" t="s">
        <v>724</v>
      </c>
      <c r="C34" s="35" t="s">
        <v>687</v>
      </c>
      <c r="D34" s="35" t="s">
        <v>688</v>
      </c>
    </row>
    <row r="38" spans="1:4" x14ac:dyDescent="0.3">
      <c r="B38" s="1"/>
    </row>
  </sheetData>
  <pageMargins left="0.25" right="0.25" top="0.75" bottom="0.75" header="0.3" footer="0.3"/>
  <pageSetup paperSize="9" scale="58"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A8A40-0ED1-4E1D-91D7-5D519988B537}">
  <sheetPr>
    <pageSetUpPr fitToPage="1"/>
  </sheetPr>
  <dimension ref="A1:G44"/>
  <sheetViews>
    <sheetView showGridLines="0" workbookViewId="0">
      <selection activeCell="G3" sqref="G3"/>
    </sheetView>
  </sheetViews>
  <sheetFormatPr defaultRowHeight="14.4" x14ac:dyDescent="0.3"/>
  <cols>
    <col min="1" max="1" width="2" bestFit="1" customWidth="1"/>
    <col min="2" max="2" width="48.33203125" customWidth="1"/>
    <col min="3" max="3" width="21.6640625" customWidth="1"/>
    <col min="4" max="4" width="12.5546875" customWidth="1"/>
    <col min="6" max="6" width="29.5546875" bestFit="1" customWidth="1"/>
  </cols>
  <sheetData>
    <row r="1" spans="2:7" ht="25.8" x14ac:dyDescent="0.5">
      <c r="B1" s="3" t="s">
        <v>269</v>
      </c>
    </row>
    <row r="2" spans="2:7" x14ac:dyDescent="0.3">
      <c r="F2" s="4" t="s">
        <v>20</v>
      </c>
      <c r="G2" s="2">
        <v>0.92</v>
      </c>
    </row>
    <row r="4" spans="2:7" x14ac:dyDescent="0.3">
      <c r="B4" s="4" t="s">
        <v>4</v>
      </c>
      <c r="C4" s="2" t="s">
        <v>56</v>
      </c>
      <c r="F4" s="1" t="s">
        <v>22</v>
      </c>
    </row>
    <row r="5" spans="2:7" x14ac:dyDescent="0.3">
      <c r="B5" s="4" t="s">
        <v>3</v>
      </c>
      <c r="C5" s="2" t="s">
        <v>23</v>
      </c>
      <c r="F5" s="2" t="s">
        <v>24</v>
      </c>
      <c r="G5" s="2">
        <v>485.56</v>
      </c>
    </row>
    <row r="6" spans="2:7" x14ac:dyDescent="0.3">
      <c r="B6" s="4" t="s">
        <v>26</v>
      </c>
      <c r="C6" s="2" t="s">
        <v>270</v>
      </c>
      <c r="F6" s="2" t="s">
        <v>28</v>
      </c>
      <c r="G6" s="2">
        <v>33.6</v>
      </c>
    </row>
    <row r="7" spans="2:7" x14ac:dyDescent="0.3">
      <c r="B7" s="4" t="s">
        <v>30</v>
      </c>
      <c r="C7" s="13">
        <v>100</v>
      </c>
      <c r="F7" s="2" t="s">
        <v>31</v>
      </c>
      <c r="G7" s="2">
        <v>13.8</v>
      </c>
    </row>
    <row r="8" spans="2:7" x14ac:dyDescent="0.3">
      <c r="B8" s="4" t="s">
        <v>65</v>
      </c>
      <c r="C8" s="2" t="s">
        <v>271</v>
      </c>
      <c r="F8" s="2" t="s">
        <v>35</v>
      </c>
      <c r="G8" s="2">
        <v>2.0670000000000002</v>
      </c>
    </row>
    <row r="9" spans="2:7" x14ac:dyDescent="0.3">
      <c r="B9" s="4" t="s">
        <v>2</v>
      </c>
      <c r="C9" s="2" t="s">
        <v>252</v>
      </c>
      <c r="F9" s="2" t="s">
        <v>38</v>
      </c>
      <c r="G9" s="2"/>
    </row>
    <row r="10" spans="2:7" x14ac:dyDescent="0.3">
      <c r="F10" s="2" t="s">
        <v>40</v>
      </c>
      <c r="G10" s="2">
        <v>46.7</v>
      </c>
    </row>
    <row r="11" spans="2:7" x14ac:dyDescent="0.3">
      <c r="F11" s="2" t="s">
        <v>42</v>
      </c>
      <c r="G11" s="2">
        <v>19.7</v>
      </c>
    </row>
    <row r="12" spans="2:7" x14ac:dyDescent="0.3">
      <c r="F12" s="2" t="s">
        <v>46</v>
      </c>
      <c r="G12" s="2">
        <v>3</v>
      </c>
    </row>
    <row r="14" spans="2:7" x14ac:dyDescent="0.3">
      <c r="B14" s="4" t="s">
        <v>44</v>
      </c>
      <c r="C14" s="10" t="s">
        <v>45</v>
      </c>
      <c r="D14" s="2"/>
      <c r="E14" s="2"/>
      <c r="F14" s="53" t="s">
        <v>44</v>
      </c>
      <c r="G14" s="10" t="s">
        <v>45</v>
      </c>
    </row>
    <row r="15" spans="2:7" x14ac:dyDescent="0.3">
      <c r="B15" s="2" t="s">
        <v>711</v>
      </c>
      <c r="C15" s="2">
        <v>10</v>
      </c>
      <c r="D15" s="2"/>
      <c r="E15" s="2"/>
      <c r="F15" s="54" t="s">
        <v>273</v>
      </c>
      <c r="G15" s="2">
        <v>0.16</v>
      </c>
    </row>
    <row r="16" spans="2:7" x14ac:dyDescent="0.3">
      <c r="B16" s="2" t="s">
        <v>712</v>
      </c>
      <c r="C16" s="2">
        <v>5</v>
      </c>
      <c r="D16" s="2"/>
      <c r="E16" s="2"/>
      <c r="F16" s="54" t="s">
        <v>239</v>
      </c>
      <c r="G16" s="2">
        <v>0.01</v>
      </c>
    </row>
    <row r="17" spans="1:7" x14ac:dyDescent="0.3">
      <c r="B17" s="2" t="s">
        <v>713</v>
      </c>
      <c r="C17" s="2">
        <v>10</v>
      </c>
      <c r="D17" s="2"/>
      <c r="E17" s="2"/>
      <c r="F17" s="54" t="s">
        <v>50</v>
      </c>
      <c r="G17" s="2">
        <v>0.14000000000000001</v>
      </c>
    </row>
    <row r="18" spans="1:7" x14ac:dyDescent="0.3">
      <c r="B18" s="2" t="s">
        <v>714</v>
      </c>
      <c r="C18" s="2">
        <v>5</v>
      </c>
      <c r="D18" s="2"/>
      <c r="E18" s="2"/>
      <c r="F18" s="54" t="s">
        <v>96</v>
      </c>
      <c r="G18" s="2">
        <v>3.2</v>
      </c>
    </row>
    <row r="19" spans="1:7" x14ac:dyDescent="0.3">
      <c r="B19" s="2" t="s">
        <v>277</v>
      </c>
      <c r="C19" s="2">
        <v>6</v>
      </c>
      <c r="D19" s="2"/>
      <c r="E19" s="2"/>
      <c r="F19" s="54" t="s">
        <v>715</v>
      </c>
      <c r="G19" s="2">
        <v>0.5</v>
      </c>
    </row>
    <row r="20" spans="1:7" x14ac:dyDescent="0.3">
      <c r="B20" s="2" t="s">
        <v>278</v>
      </c>
      <c r="C20" s="2">
        <v>0.32</v>
      </c>
      <c r="D20" s="2"/>
      <c r="E20" s="2"/>
      <c r="F20" s="54" t="s">
        <v>240</v>
      </c>
      <c r="G20" s="2">
        <v>0.4</v>
      </c>
    </row>
    <row r="21" spans="1:7" ht="28.8" x14ac:dyDescent="0.3">
      <c r="B21" s="2" t="s">
        <v>245</v>
      </c>
      <c r="C21" s="2">
        <v>0.02</v>
      </c>
      <c r="D21" s="2"/>
      <c r="E21" s="2"/>
      <c r="F21" s="55" t="s">
        <v>290</v>
      </c>
      <c r="G21" s="2">
        <v>10</v>
      </c>
    </row>
    <row r="22" spans="1:7" x14ac:dyDescent="0.3">
      <c r="B22" s="2" t="s">
        <v>280</v>
      </c>
      <c r="C22" s="2">
        <v>0.08</v>
      </c>
      <c r="D22" s="2"/>
      <c r="E22" s="2"/>
      <c r="F22" s="54" t="s">
        <v>281</v>
      </c>
      <c r="G22" s="2">
        <v>12</v>
      </c>
    </row>
    <row r="23" spans="1:7" x14ac:dyDescent="0.3">
      <c r="B23" s="2" t="s">
        <v>716</v>
      </c>
      <c r="C23" s="2">
        <v>0.04</v>
      </c>
      <c r="D23" s="2"/>
      <c r="E23" s="2"/>
    </row>
    <row r="26" spans="1:7" x14ac:dyDescent="0.3">
      <c r="A26" s="2"/>
      <c r="B26" s="4" t="s">
        <v>54</v>
      </c>
      <c r="C26" s="4" t="s">
        <v>591</v>
      </c>
      <c r="D26" s="4" t="s">
        <v>589</v>
      </c>
    </row>
    <row r="27" spans="1:7" x14ac:dyDescent="0.3">
      <c r="A27" s="2">
        <v>1</v>
      </c>
      <c r="B27" s="37" t="s">
        <v>697</v>
      </c>
      <c r="C27" s="35" t="s">
        <v>553</v>
      </c>
      <c r="D27" s="35" t="s">
        <v>548</v>
      </c>
    </row>
    <row r="28" spans="1:7" ht="28.8" x14ac:dyDescent="0.3">
      <c r="A28" s="2">
        <v>2</v>
      </c>
      <c r="B28" s="37" t="s">
        <v>698</v>
      </c>
      <c r="C28" s="35" t="s">
        <v>676</v>
      </c>
      <c r="D28" s="35" t="s">
        <v>699</v>
      </c>
    </row>
    <row r="29" spans="1:7" x14ac:dyDescent="0.3">
      <c r="A29" s="2">
        <v>3</v>
      </c>
      <c r="B29" s="37" t="s">
        <v>700</v>
      </c>
      <c r="C29" s="35" t="s">
        <v>701</v>
      </c>
      <c r="D29" s="35" t="s">
        <v>677</v>
      </c>
    </row>
    <row r="30" spans="1:7" ht="28.8" x14ac:dyDescent="0.3">
      <c r="A30" s="2">
        <v>4</v>
      </c>
      <c r="B30" s="37" t="s">
        <v>702</v>
      </c>
      <c r="C30" s="35" t="s">
        <v>553</v>
      </c>
      <c r="D30" s="35" t="s">
        <v>679</v>
      </c>
    </row>
    <row r="31" spans="1:7" ht="28.8" x14ac:dyDescent="0.3">
      <c r="A31" s="2">
        <v>5</v>
      </c>
      <c r="B31" s="37" t="s">
        <v>703</v>
      </c>
      <c r="C31" s="35" t="s">
        <v>704</v>
      </c>
      <c r="D31" s="35" t="s">
        <v>684</v>
      </c>
    </row>
    <row r="32" spans="1:7" ht="28.8" x14ac:dyDescent="0.3">
      <c r="A32" s="2">
        <v>6</v>
      </c>
      <c r="B32" s="37" t="s">
        <v>705</v>
      </c>
      <c r="C32" s="35" t="s">
        <v>706</v>
      </c>
      <c r="D32" s="35" t="s">
        <v>684</v>
      </c>
    </row>
    <row r="33" spans="1:4" ht="28.8" x14ac:dyDescent="0.3">
      <c r="A33" s="2">
        <v>7</v>
      </c>
      <c r="B33" s="37" t="s">
        <v>707</v>
      </c>
      <c r="C33" s="35" t="s">
        <v>708</v>
      </c>
      <c r="D33" s="35" t="s">
        <v>709</v>
      </c>
    </row>
    <row r="34" spans="1:4" ht="28.8" x14ac:dyDescent="0.3">
      <c r="A34" s="2">
        <v>8</v>
      </c>
      <c r="B34" s="37" t="s">
        <v>710</v>
      </c>
      <c r="C34" s="35" t="s">
        <v>687</v>
      </c>
      <c r="D34" s="35" t="s">
        <v>688</v>
      </c>
    </row>
    <row r="37" spans="1:4" x14ac:dyDescent="0.3">
      <c r="B37" s="1" t="s">
        <v>55</v>
      </c>
    </row>
    <row r="38" spans="1:4" x14ac:dyDescent="0.3">
      <c r="B38" t="s">
        <v>283</v>
      </c>
    </row>
    <row r="39" spans="1:4" x14ac:dyDescent="0.3">
      <c r="B39" t="s">
        <v>284</v>
      </c>
    </row>
    <row r="40" spans="1:4" x14ac:dyDescent="0.3">
      <c r="B40" t="s">
        <v>285</v>
      </c>
    </row>
    <row r="41" spans="1:4" x14ac:dyDescent="0.3">
      <c r="B41" t="s">
        <v>286</v>
      </c>
    </row>
    <row r="42" spans="1:4" x14ac:dyDescent="0.3">
      <c r="B42" t="s">
        <v>287</v>
      </c>
    </row>
    <row r="43" spans="1:4" x14ac:dyDescent="0.3">
      <c r="B43" t="s">
        <v>288</v>
      </c>
    </row>
    <row r="44" spans="1:4" x14ac:dyDescent="0.3">
      <c r="B44" t="s">
        <v>289</v>
      </c>
    </row>
  </sheetData>
  <pageMargins left="0.25" right="0.25" top="0.75" bottom="0.75" header="0.3" footer="0.3"/>
  <pageSetup paperSize="9" scale="5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C2DCA-DBF5-4C39-A3C5-D15CD3892610}">
  <sheetPr>
    <pageSetUpPr fitToPage="1"/>
  </sheetPr>
  <dimension ref="A1:G41"/>
  <sheetViews>
    <sheetView showGridLines="0" zoomScaleNormal="100" workbookViewId="0">
      <selection activeCell="K18" sqref="K18"/>
    </sheetView>
  </sheetViews>
  <sheetFormatPr defaultRowHeight="14.4" x14ac:dyDescent="0.3"/>
  <cols>
    <col min="2" max="2" width="42.6640625" customWidth="1"/>
    <col min="3" max="3" width="22.5546875" customWidth="1"/>
    <col min="4" max="4" width="12.5546875" customWidth="1"/>
    <col min="6" max="6" width="29.5546875" bestFit="1" customWidth="1"/>
  </cols>
  <sheetData>
    <row r="1" spans="2:7" ht="25.8" x14ac:dyDescent="0.5">
      <c r="B1" s="3" t="s">
        <v>291</v>
      </c>
    </row>
    <row r="2" spans="2:7" x14ac:dyDescent="0.3">
      <c r="F2" s="4" t="s">
        <v>20</v>
      </c>
      <c r="G2" s="2">
        <v>0.67</v>
      </c>
    </row>
    <row r="4" spans="2:7" x14ac:dyDescent="0.3">
      <c r="B4" s="4" t="s">
        <v>4</v>
      </c>
      <c r="C4" s="2" t="s">
        <v>56</v>
      </c>
      <c r="F4" s="1" t="s">
        <v>22</v>
      </c>
    </row>
    <row r="5" spans="2:7" x14ac:dyDescent="0.3">
      <c r="B5" s="4" t="s">
        <v>3</v>
      </c>
      <c r="C5" s="2" t="s">
        <v>84</v>
      </c>
      <c r="F5" s="2" t="s">
        <v>24</v>
      </c>
      <c r="G5" s="76">
        <v>281.50357142857143</v>
      </c>
    </row>
    <row r="6" spans="2:7" x14ac:dyDescent="0.3">
      <c r="B6" s="4" t="s">
        <v>26</v>
      </c>
      <c r="C6" s="2" t="s">
        <v>292</v>
      </c>
      <c r="F6" s="2" t="s">
        <v>28</v>
      </c>
      <c r="G6" s="77">
        <v>14.663928571428571</v>
      </c>
    </row>
    <row r="7" spans="2:7" x14ac:dyDescent="0.3">
      <c r="B7" s="4" t="s">
        <v>30</v>
      </c>
      <c r="C7" s="2">
        <v>280</v>
      </c>
      <c r="F7" s="2" t="s">
        <v>31</v>
      </c>
      <c r="G7" s="77">
        <v>10.810785714285714</v>
      </c>
    </row>
    <row r="8" spans="2:7" x14ac:dyDescent="0.3">
      <c r="B8" s="4" t="s">
        <v>65</v>
      </c>
      <c r="C8" s="15" t="s">
        <v>725</v>
      </c>
      <c r="F8" s="2" t="s">
        <v>35</v>
      </c>
      <c r="G8" s="77">
        <v>2.177142857142857</v>
      </c>
    </row>
    <row r="9" spans="2:7" x14ac:dyDescent="0.3">
      <c r="B9" s="4" t="s">
        <v>2</v>
      </c>
      <c r="C9" s="2" t="s">
        <v>293</v>
      </c>
      <c r="F9" s="2" t="s">
        <v>38</v>
      </c>
      <c r="G9" s="77"/>
    </row>
    <row r="10" spans="2:7" x14ac:dyDescent="0.3">
      <c r="B10" s="4" t="s">
        <v>294</v>
      </c>
      <c r="C10" s="2" t="s">
        <v>295</v>
      </c>
      <c r="F10" s="2" t="s">
        <v>40</v>
      </c>
      <c r="G10" s="77">
        <v>22.990714285714283</v>
      </c>
    </row>
    <row r="11" spans="2:7" x14ac:dyDescent="0.3">
      <c r="F11" s="2" t="s">
        <v>42</v>
      </c>
      <c r="G11" s="77">
        <v>13.050357142857143</v>
      </c>
    </row>
    <row r="12" spans="2:7" x14ac:dyDescent="0.3">
      <c r="F12" s="2" t="s">
        <v>46</v>
      </c>
      <c r="G12" s="77">
        <v>0.4</v>
      </c>
    </row>
    <row r="14" spans="2:7" x14ac:dyDescent="0.3">
      <c r="B14" s="4" t="s">
        <v>44</v>
      </c>
      <c r="C14" s="10" t="s">
        <v>45</v>
      </c>
      <c r="D14" s="2"/>
      <c r="E14" s="2"/>
      <c r="F14" s="53" t="s">
        <v>44</v>
      </c>
      <c r="G14" s="10" t="s">
        <v>45</v>
      </c>
    </row>
    <row r="15" spans="2:7" x14ac:dyDescent="0.3">
      <c r="B15" s="2" t="s">
        <v>296</v>
      </c>
      <c r="C15" s="15">
        <v>2.5</v>
      </c>
      <c r="D15" s="2"/>
      <c r="E15" s="2"/>
      <c r="F15" s="54" t="s">
        <v>297</v>
      </c>
      <c r="G15" s="15">
        <v>3</v>
      </c>
    </row>
    <row r="16" spans="2:7" x14ac:dyDescent="0.3">
      <c r="B16" s="2" t="s">
        <v>298</v>
      </c>
      <c r="C16" s="2">
        <v>6</v>
      </c>
      <c r="D16" s="2"/>
      <c r="E16" s="2"/>
      <c r="F16" s="54" t="s">
        <v>299</v>
      </c>
      <c r="G16" s="2">
        <v>12</v>
      </c>
    </row>
    <row r="17" spans="1:7" x14ac:dyDescent="0.3">
      <c r="B17" s="2" t="s">
        <v>300</v>
      </c>
      <c r="C17" s="2">
        <v>1.5</v>
      </c>
      <c r="D17" s="2"/>
      <c r="E17" s="2"/>
      <c r="F17" s="54" t="s">
        <v>301</v>
      </c>
      <c r="G17" s="2">
        <v>10</v>
      </c>
    </row>
    <row r="18" spans="1:7" x14ac:dyDescent="0.3">
      <c r="B18" s="2" t="s">
        <v>302</v>
      </c>
      <c r="C18" s="2">
        <v>3</v>
      </c>
      <c r="D18" s="2"/>
      <c r="E18" s="2"/>
      <c r="F18" s="54" t="s">
        <v>303</v>
      </c>
      <c r="G18" s="2">
        <v>0.3</v>
      </c>
    </row>
    <row r="19" spans="1:7" x14ac:dyDescent="0.3">
      <c r="B19" s="2" t="s">
        <v>304</v>
      </c>
      <c r="C19" s="2">
        <v>6</v>
      </c>
      <c r="D19" s="2"/>
      <c r="E19" s="2"/>
      <c r="F19" s="54" t="s">
        <v>305</v>
      </c>
      <c r="G19" s="2">
        <v>0.05</v>
      </c>
    </row>
    <row r="20" spans="1:7" x14ac:dyDescent="0.3">
      <c r="B20" s="13" t="s">
        <v>306</v>
      </c>
      <c r="C20" s="2">
        <v>5</v>
      </c>
      <c r="D20" s="2"/>
      <c r="E20" s="2"/>
      <c r="F20" s="54" t="s">
        <v>307</v>
      </c>
      <c r="G20" s="2">
        <v>8</v>
      </c>
    </row>
    <row r="21" spans="1:7" x14ac:dyDescent="0.3">
      <c r="B21" s="17" t="s">
        <v>308</v>
      </c>
      <c r="C21" s="2">
        <v>4</v>
      </c>
      <c r="D21" s="2"/>
      <c r="E21" s="2"/>
      <c r="F21" s="54" t="s">
        <v>309</v>
      </c>
      <c r="G21" s="2">
        <v>5</v>
      </c>
    </row>
    <row r="22" spans="1:7" x14ac:dyDescent="0.3">
      <c r="B22" s="2" t="s">
        <v>310</v>
      </c>
      <c r="C22" s="2">
        <v>4</v>
      </c>
      <c r="D22" s="2"/>
      <c r="E22" s="2"/>
      <c r="G22" s="2"/>
    </row>
    <row r="25" spans="1:7" x14ac:dyDescent="0.3">
      <c r="A25" s="2"/>
      <c r="B25" s="4" t="s">
        <v>54</v>
      </c>
      <c r="C25" s="4" t="s">
        <v>591</v>
      </c>
      <c r="D25" s="4" t="s">
        <v>589</v>
      </c>
    </row>
    <row r="26" spans="1:7" ht="28.8" x14ac:dyDescent="0.3">
      <c r="A26" s="35">
        <v>1</v>
      </c>
      <c r="B26" s="37" t="s">
        <v>726</v>
      </c>
      <c r="C26" s="35" t="s">
        <v>601</v>
      </c>
      <c r="D26" s="35" t="s">
        <v>727</v>
      </c>
    </row>
    <row r="27" spans="1:7" x14ac:dyDescent="0.3">
      <c r="A27" s="35">
        <v>2</v>
      </c>
      <c r="B27" s="37" t="s">
        <v>728</v>
      </c>
      <c r="C27" s="35" t="s">
        <v>553</v>
      </c>
      <c r="D27" s="35" t="s">
        <v>679</v>
      </c>
    </row>
    <row r="28" spans="1:7" ht="28.8" x14ac:dyDescent="0.3">
      <c r="A28" s="35">
        <v>3</v>
      </c>
      <c r="B28" s="37" t="s">
        <v>729</v>
      </c>
      <c r="C28" s="35" t="s">
        <v>704</v>
      </c>
      <c r="D28" s="35" t="s">
        <v>730</v>
      </c>
    </row>
    <row r="29" spans="1:7" ht="28.8" x14ac:dyDescent="0.3">
      <c r="A29" s="35">
        <v>4</v>
      </c>
      <c r="B29" s="37" t="s">
        <v>731</v>
      </c>
      <c r="C29" s="35" t="s">
        <v>732</v>
      </c>
      <c r="D29" s="35" t="s">
        <v>733</v>
      </c>
    </row>
    <row r="30" spans="1:7" ht="28.8" x14ac:dyDescent="0.3">
      <c r="A30" s="35">
        <v>5</v>
      </c>
      <c r="B30" s="37" t="s">
        <v>734</v>
      </c>
      <c r="C30" s="35" t="s">
        <v>607</v>
      </c>
      <c r="D30" s="35" t="s">
        <v>684</v>
      </c>
    </row>
    <row r="31" spans="1:7" ht="28.8" x14ac:dyDescent="0.3">
      <c r="A31" s="35">
        <v>6</v>
      </c>
      <c r="B31" s="37" t="s">
        <v>735</v>
      </c>
      <c r="C31" s="35" t="s">
        <v>550</v>
      </c>
      <c r="D31" s="35" t="s">
        <v>684</v>
      </c>
    </row>
    <row r="32" spans="1:7" x14ac:dyDescent="0.3">
      <c r="A32" s="35">
        <v>7</v>
      </c>
      <c r="B32" s="37" t="s">
        <v>736</v>
      </c>
      <c r="C32" s="35" t="s">
        <v>573</v>
      </c>
      <c r="D32" s="35" t="s">
        <v>737</v>
      </c>
    </row>
    <row r="33" spans="1:4" ht="28.8" x14ac:dyDescent="0.3">
      <c r="A33" s="35">
        <v>8</v>
      </c>
      <c r="B33" s="37" t="s">
        <v>738</v>
      </c>
      <c r="C33" s="35" t="s">
        <v>547</v>
      </c>
      <c r="D33" s="35" t="s">
        <v>739</v>
      </c>
    </row>
    <row r="34" spans="1:4" ht="28.8" x14ac:dyDescent="0.3">
      <c r="A34" s="35">
        <v>9</v>
      </c>
      <c r="B34" s="37" t="s">
        <v>740</v>
      </c>
      <c r="C34" s="35" t="s">
        <v>687</v>
      </c>
      <c r="D34" s="35" t="s">
        <v>688</v>
      </c>
    </row>
    <row r="36" spans="1:4" x14ac:dyDescent="0.3">
      <c r="B36" s="1" t="s">
        <v>311</v>
      </c>
    </row>
    <row r="37" spans="1:4" x14ac:dyDescent="0.3">
      <c r="B37" t="s">
        <v>312</v>
      </c>
    </row>
    <row r="38" spans="1:4" x14ac:dyDescent="0.3">
      <c r="B38" t="s">
        <v>313</v>
      </c>
    </row>
    <row r="39" spans="1:4" x14ac:dyDescent="0.3">
      <c r="B39" t="s">
        <v>314</v>
      </c>
    </row>
    <row r="40" spans="1:4" x14ac:dyDescent="0.3">
      <c r="B40" t="s">
        <v>315</v>
      </c>
    </row>
    <row r="41" spans="1:4" x14ac:dyDescent="0.3">
      <c r="B41" t="s">
        <v>316</v>
      </c>
    </row>
  </sheetData>
  <dataValidations count="1">
    <dataValidation type="list" allowBlank="1" showInputMessage="1" showErrorMessage="1" sqref="B15:B22 F15 F17 F20:F21" xr:uid="{1466E227-8FC3-418D-9D34-208081B3BD89}">
      <formula1>ingredienten</formula1>
    </dataValidation>
  </dataValidations>
  <pageMargins left="0.25" right="0.25" top="0.75" bottom="0.75" header="0.3" footer="0.3"/>
  <pageSetup paperSize="9" scale="56"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685ED-29F4-4CD8-84F1-CF0FDF695116}">
  <sheetPr>
    <pageSetUpPr fitToPage="1"/>
  </sheetPr>
  <dimension ref="A1:G43"/>
  <sheetViews>
    <sheetView showGridLines="0" workbookViewId="0">
      <selection activeCell="G5" sqref="G5:G11"/>
    </sheetView>
  </sheetViews>
  <sheetFormatPr defaultRowHeight="14.4" x14ac:dyDescent="0.3"/>
  <cols>
    <col min="2" max="2" width="53.109375" customWidth="1"/>
    <col min="3" max="3" width="31.88671875" customWidth="1"/>
    <col min="4" max="4" width="15.21875" customWidth="1"/>
    <col min="6" max="6" width="29.5546875" bestFit="1" customWidth="1"/>
  </cols>
  <sheetData>
    <row r="1" spans="2:7" ht="25.8" x14ac:dyDescent="0.5">
      <c r="B1" s="3" t="s">
        <v>317</v>
      </c>
    </row>
    <row r="2" spans="2:7" x14ac:dyDescent="0.3">
      <c r="F2" s="4" t="s">
        <v>20</v>
      </c>
      <c r="G2" s="2">
        <v>1.43</v>
      </c>
    </row>
    <row r="4" spans="2:7" x14ac:dyDescent="0.3">
      <c r="B4" s="4" t="s">
        <v>4</v>
      </c>
      <c r="C4" s="2" t="s">
        <v>56</v>
      </c>
      <c r="F4" s="1" t="s">
        <v>22</v>
      </c>
    </row>
    <row r="5" spans="2:7" x14ac:dyDescent="0.3">
      <c r="B5" s="4" t="s">
        <v>3</v>
      </c>
      <c r="C5" s="2" t="s">
        <v>318</v>
      </c>
      <c r="F5" s="2" t="s">
        <v>24</v>
      </c>
      <c r="G5" s="35">
        <v>578.78</v>
      </c>
    </row>
    <row r="6" spans="2:7" x14ac:dyDescent="0.3">
      <c r="B6" s="4" t="s">
        <v>26</v>
      </c>
      <c r="C6" s="2" t="s">
        <v>758</v>
      </c>
      <c r="F6" s="2" t="s">
        <v>28</v>
      </c>
      <c r="G6" s="35">
        <v>38.152999999999999</v>
      </c>
    </row>
    <row r="7" spans="2:7" x14ac:dyDescent="0.3">
      <c r="B7" s="4" t="s">
        <v>30</v>
      </c>
      <c r="C7" s="2">
        <v>100</v>
      </c>
      <c r="F7" s="2" t="s">
        <v>31</v>
      </c>
      <c r="G7" s="35">
        <v>26.141999999999999</v>
      </c>
    </row>
    <row r="8" spans="2:7" x14ac:dyDescent="0.3">
      <c r="B8" s="4" t="s">
        <v>65</v>
      </c>
      <c r="C8" s="2" t="s">
        <v>759</v>
      </c>
      <c r="F8" s="2" t="s">
        <v>35</v>
      </c>
      <c r="G8" s="35">
        <v>13.089</v>
      </c>
    </row>
    <row r="9" spans="2:7" x14ac:dyDescent="0.3">
      <c r="B9" s="4" t="s">
        <v>2</v>
      </c>
      <c r="C9" s="2" t="s">
        <v>293</v>
      </c>
      <c r="F9" s="2" t="s">
        <v>40</v>
      </c>
      <c r="G9" s="35">
        <v>39.796999999999997</v>
      </c>
    </row>
    <row r="10" spans="2:7" ht="28.2" customHeight="1" x14ac:dyDescent="0.3">
      <c r="B10" s="4" t="s">
        <v>142</v>
      </c>
      <c r="C10" s="30" t="s">
        <v>319</v>
      </c>
      <c r="F10" s="2" t="s">
        <v>42</v>
      </c>
      <c r="G10" s="35">
        <v>8.4079999999999995</v>
      </c>
    </row>
    <row r="11" spans="2:7" x14ac:dyDescent="0.3">
      <c r="F11" s="2" t="s">
        <v>46</v>
      </c>
      <c r="G11" s="35">
        <v>0.74049999999999994</v>
      </c>
    </row>
    <row r="13" spans="2:7" x14ac:dyDescent="0.3">
      <c r="G13" s="35"/>
    </row>
    <row r="14" spans="2:7" x14ac:dyDescent="0.3">
      <c r="B14" s="4" t="s">
        <v>44</v>
      </c>
      <c r="C14" s="10" t="s">
        <v>45</v>
      </c>
      <c r="F14" s="4" t="s">
        <v>44</v>
      </c>
      <c r="G14" s="10" t="s">
        <v>45</v>
      </c>
    </row>
    <row r="15" spans="2:7" x14ac:dyDescent="0.3">
      <c r="B15" s="2" t="s">
        <v>320</v>
      </c>
      <c r="C15" s="48">
        <v>4.5</v>
      </c>
      <c r="F15" s="2" t="s">
        <v>321</v>
      </c>
      <c r="G15" s="48">
        <v>2.25</v>
      </c>
    </row>
    <row r="16" spans="2:7" x14ac:dyDescent="0.3">
      <c r="B16" s="2" t="s">
        <v>322</v>
      </c>
      <c r="C16" s="48">
        <v>13.5</v>
      </c>
      <c r="F16" s="2" t="s">
        <v>323</v>
      </c>
      <c r="G16" s="48">
        <v>0.52500000000000002</v>
      </c>
    </row>
    <row r="17" spans="1:7" x14ac:dyDescent="0.3">
      <c r="B17" s="2" t="s">
        <v>278</v>
      </c>
      <c r="C17" s="48">
        <v>0.75</v>
      </c>
      <c r="F17" s="2" t="s">
        <v>324</v>
      </c>
      <c r="G17" s="48">
        <v>0.52500000000000002</v>
      </c>
    </row>
    <row r="18" spans="1:7" x14ac:dyDescent="0.3">
      <c r="B18" s="2" t="s">
        <v>325</v>
      </c>
      <c r="C18" s="48">
        <v>3.75</v>
      </c>
      <c r="F18" s="2" t="s">
        <v>326</v>
      </c>
      <c r="G18" s="48">
        <v>0.75</v>
      </c>
    </row>
    <row r="19" spans="1:7" x14ac:dyDescent="0.3">
      <c r="B19" s="2" t="s">
        <v>327</v>
      </c>
      <c r="C19" s="48">
        <v>1.9</v>
      </c>
      <c r="F19" s="2" t="s">
        <v>328</v>
      </c>
      <c r="G19" s="48">
        <v>5.25</v>
      </c>
    </row>
    <row r="20" spans="1:7" x14ac:dyDescent="0.3">
      <c r="B20" s="2" t="s">
        <v>329</v>
      </c>
      <c r="C20" s="48">
        <v>3</v>
      </c>
      <c r="F20" s="2" t="s">
        <v>330</v>
      </c>
      <c r="G20" s="48">
        <v>5.25</v>
      </c>
    </row>
    <row r="21" spans="1:7" ht="57.6" x14ac:dyDescent="0.3">
      <c r="B21" s="2" t="s">
        <v>331</v>
      </c>
      <c r="C21" s="48">
        <v>0.375</v>
      </c>
      <c r="F21" s="2" t="s">
        <v>332</v>
      </c>
      <c r="G21" s="48" t="s">
        <v>760</v>
      </c>
    </row>
    <row r="22" spans="1:7" x14ac:dyDescent="0.3">
      <c r="F22" s="2" t="s">
        <v>333</v>
      </c>
      <c r="G22" s="48">
        <v>0.03</v>
      </c>
    </row>
    <row r="23" spans="1:7" x14ac:dyDescent="0.3">
      <c r="F23" s="29" t="s">
        <v>334</v>
      </c>
      <c r="G23" s="48">
        <v>0.02</v>
      </c>
    </row>
    <row r="24" spans="1:7" x14ac:dyDescent="0.3">
      <c r="F24" s="2" t="s">
        <v>335</v>
      </c>
      <c r="G24" s="48">
        <v>0.03</v>
      </c>
    </row>
    <row r="25" spans="1:7" x14ac:dyDescent="0.3">
      <c r="B25" s="1"/>
      <c r="F25" s="2" t="s">
        <v>336</v>
      </c>
      <c r="G25" s="48">
        <v>0.375</v>
      </c>
    </row>
    <row r="26" spans="1:7" x14ac:dyDescent="0.3">
      <c r="B26" s="1"/>
    </row>
    <row r="27" spans="1:7" x14ac:dyDescent="0.3">
      <c r="A27" s="2"/>
      <c r="B27" s="4" t="s">
        <v>54</v>
      </c>
      <c r="C27" s="4" t="s">
        <v>591</v>
      </c>
      <c r="D27" s="4" t="s">
        <v>589</v>
      </c>
    </row>
    <row r="28" spans="1:7" ht="28.8" x14ac:dyDescent="0.3">
      <c r="A28" s="37">
        <v>1</v>
      </c>
      <c r="B28" s="37" t="s">
        <v>741</v>
      </c>
      <c r="C28" s="35" t="s">
        <v>547</v>
      </c>
      <c r="D28" s="35" t="s">
        <v>742</v>
      </c>
    </row>
    <row r="29" spans="1:7" ht="43.2" x14ac:dyDescent="0.3">
      <c r="A29" s="37">
        <v>2</v>
      </c>
      <c r="B29" s="37" t="s">
        <v>743</v>
      </c>
      <c r="C29" s="35" t="s">
        <v>744</v>
      </c>
      <c r="D29" s="35" t="s">
        <v>745</v>
      </c>
    </row>
    <row r="30" spans="1:7" ht="28.8" x14ac:dyDescent="0.3">
      <c r="A30" s="37">
        <v>3</v>
      </c>
      <c r="B30" s="37" t="s">
        <v>746</v>
      </c>
      <c r="C30" s="35" t="s">
        <v>550</v>
      </c>
      <c r="D30" s="35" t="s">
        <v>747</v>
      </c>
    </row>
    <row r="31" spans="1:7" ht="28.8" x14ac:dyDescent="0.3">
      <c r="A31" s="37">
        <v>4</v>
      </c>
      <c r="B31" s="37" t="s">
        <v>748</v>
      </c>
      <c r="C31" s="35" t="s">
        <v>732</v>
      </c>
      <c r="D31" s="35" t="s">
        <v>747</v>
      </c>
    </row>
    <row r="32" spans="1:7" ht="28.8" x14ac:dyDescent="0.3">
      <c r="A32" s="37">
        <v>5</v>
      </c>
      <c r="B32" s="37" t="s">
        <v>749</v>
      </c>
      <c r="C32" s="35" t="s">
        <v>573</v>
      </c>
      <c r="D32" s="35" t="s">
        <v>747</v>
      </c>
    </row>
    <row r="33" spans="1:4" x14ac:dyDescent="0.3">
      <c r="A33" s="37">
        <v>6</v>
      </c>
      <c r="B33" s="37" t="s">
        <v>750</v>
      </c>
      <c r="C33" s="35" t="s">
        <v>573</v>
      </c>
      <c r="D33" s="35" t="s">
        <v>747</v>
      </c>
    </row>
    <row r="34" spans="1:4" ht="43.2" x14ac:dyDescent="0.3">
      <c r="A34" s="37">
        <v>7</v>
      </c>
      <c r="B34" s="37" t="s">
        <v>751</v>
      </c>
      <c r="C34" s="35" t="s">
        <v>550</v>
      </c>
      <c r="D34" s="35" t="s">
        <v>752</v>
      </c>
    </row>
    <row r="35" spans="1:4" ht="28.8" x14ac:dyDescent="0.3">
      <c r="A35" s="37">
        <v>8</v>
      </c>
      <c r="B35" s="37" t="s">
        <v>753</v>
      </c>
      <c r="C35" s="35" t="s">
        <v>754</v>
      </c>
      <c r="D35" s="35" t="s">
        <v>755</v>
      </c>
    </row>
    <row r="36" spans="1:4" x14ac:dyDescent="0.3">
      <c r="A36" s="37">
        <v>9</v>
      </c>
      <c r="B36" s="37" t="s">
        <v>756</v>
      </c>
      <c r="C36" s="35" t="s">
        <v>547</v>
      </c>
      <c r="D36" s="35" t="s">
        <v>757</v>
      </c>
    </row>
    <row r="38" spans="1:4" x14ac:dyDescent="0.3">
      <c r="B38" s="26" t="s">
        <v>337</v>
      </c>
    </row>
    <row r="39" spans="1:4" x14ac:dyDescent="0.3">
      <c r="B39" s="31" t="s">
        <v>338</v>
      </c>
    </row>
    <row r="40" spans="1:4" x14ac:dyDescent="0.3">
      <c r="B40" s="31" t="s">
        <v>339</v>
      </c>
    </row>
    <row r="41" spans="1:4" x14ac:dyDescent="0.3">
      <c r="B41" s="31" t="s">
        <v>340</v>
      </c>
    </row>
    <row r="42" spans="1:4" x14ac:dyDescent="0.3">
      <c r="B42" s="31" t="s">
        <v>341</v>
      </c>
    </row>
    <row r="43" spans="1:4" x14ac:dyDescent="0.3">
      <c r="B43" s="31" t="s">
        <v>342</v>
      </c>
    </row>
  </sheetData>
  <dataValidations count="1">
    <dataValidation type="list" allowBlank="1" showInputMessage="1" showErrorMessage="1" sqref="B16:B23 F15:F18 F20:F22 F24:F26" xr:uid="{8FC00A7D-051E-4695-B228-8114A3A545A7}">
      <formula1>ingredienten</formula1>
    </dataValidation>
  </dataValidations>
  <pageMargins left="0.25" right="0.25" top="0.75" bottom="0.75" header="0.3" footer="0.3"/>
  <pageSetup paperSize="9" scale="4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2203F-F05F-44DF-8B58-88424DCADAFD}">
  <sheetPr>
    <pageSetUpPr fitToPage="1"/>
  </sheetPr>
  <dimension ref="A1:G35"/>
  <sheetViews>
    <sheetView showGridLines="0" workbookViewId="0">
      <selection activeCell="G3" sqref="G3"/>
    </sheetView>
  </sheetViews>
  <sheetFormatPr defaultRowHeight="14.4" x14ac:dyDescent="0.3"/>
  <cols>
    <col min="2" max="2" width="48.88671875" customWidth="1"/>
    <col min="3" max="3" width="13" customWidth="1"/>
    <col min="4" max="4" width="10.88671875" customWidth="1"/>
    <col min="6" max="6" width="29.5546875" bestFit="1" customWidth="1"/>
  </cols>
  <sheetData>
    <row r="1" spans="2:7" ht="25.8" x14ac:dyDescent="0.5">
      <c r="B1" s="3" t="s">
        <v>343</v>
      </c>
    </row>
    <row r="2" spans="2:7" x14ac:dyDescent="0.3">
      <c r="F2" s="4" t="s">
        <v>20</v>
      </c>
      <c r="G2" s="2">
        <v>0.57999999999999996</v>
      </c>
    </row>
    <row r="4" spans="2:7" x14ac:dyDescent="0.3">
      <c r="B4" s="4" t="s">
        <v>4</v>
      </c>
      <c r="C4" s="2" t="s">
        <v>21</v>
      </c>
      <c r="F4" s="1" t="s">
        <v>22</v>
      </c>
    </row>
    <row r="5" spans="2:7" x14ac:dyDescent="0.3">
      <c r="B5" s="4" t="s">
        <v>3</v>
      </c>
      <c r="C5" s="2" t="s">
        <v>23</v>
      </c>
      <c r="F5" s="2" t="s">
        <v>24</v>
      </c>
      <c r="G5" s="16">
        <v>292.16800000000001</v>
      </c>
    </row>
    <row r="6" spans="2:7" x14ac:dyDescent="0.3">
      <c r="B6" s="4" t="s">
        <v>26</v>
      </c>
      <c r="C6" s="2" t="s">
        <v>344</v>
      </c>
      <c r="F6" s="2" t="s">
        <v>28</v>
      </c>
      <c r="G6" s="16">
        <v>18.8216</v>
      </c>
    </row>
    <row r="7" spans="2:7" x14ac:dyDescent="0.3">
      <c r="B7" s="4" t="s">
        <v>30</v>
      </c>
      <c r="C7" s="2">
        <v>125</v>
      </c>
      <c r="F7" s="2" t="s">
        <v>31</v>
      </c>
      <c r="G7" s="16">
        <v>7.6583999999999994</v>
      </c>
    </row>
    <row r="8" spans="2:7" x14ac:dyDescent="0.3">
      <c r="B8" s="4" t="s">
        <v>65</v>
      </c>
      <c r="C8" s="2" t="s">
        <v>952</v>
      </c>
      <c r="F8" s="2" t="s">
        <v>35</v>
      </c>
      <c r="G8" s="16">
        <v>1.3351999999999999</v>
      </c>
    </row>
    <row r="9" spans="2:7" x14ac:dyDescent="0.3">
      <c r="B9" s="4" t="s">
        <v>2</v>
      </c>
      <c r="C9" s="2" t="s">
        <v>345</v>
      </c>
      <c r="F9" s="2" t="s">
        <v>40</v>
      </c>
      <c r="G9" s="16">
        <v>32.581600000000002</v>
      </c>
    </row>
    <row r="10" spans="2:7" x14ac:dyDescent="0.3">
      <c r="F10" s="2" t="s">
        <v>42</v>
      </c>
      <c r="G10" s="16">
        <v>8.3759999999999994</v>
      </c>
    </row>
    <row r="11" spans="2:7" x14ac:dyDescent="0.3">
      <c r="F11" s="2" t="s">
        <v>46</v>
      </c>
      <c r="G11" s="16">
        <v>2.0484800000000001</v>
      </c>
    </row>
    <row r="14" spans="2:7" x14ac:dyDescent="0.3">
      <c r="B14" s="4" t="s">
        <v>44</v>
      </c>
      <c r="C14" s="10" t="s">
        <v>45</v>
      </c>
      <c r="F14" s="4" t="s">
        <v>44</v>
      </c>
      <c r="G14" s="10" t="s">
        <v>45</v>
      </c>
    </row>
    <row r="15" spans="2:7" x14ac:dyDescent="0.3">
      <c r="B15" s="2" t="s">
        <v>346</v>
      </c>
      <c r="C15" s="33">
        <v>4.2069999999999999</v>
      </c>
      <c r="F15" s="2" t="s">
        <v>347</v>
      </c>
      <c r="G15" s="33">
        <v>8.4000000000000005E-2</v>
      </c>
    </row>
    <row r="16" spans="2:7" x14ac:dyDescent="0.3">
      <c r="B16" s="2" t="s">
        <v>96</v>
      </c>
      <c r="C16" s="33">
        <v>11.779</v>
      </c>
      <c r="F16" s="2" t="s">
        <v>348</v>
      </c>
      <c r="G16" s="33">
        <v>8.4000000000000005E-2</v>
      </c>
    </row>
    <row r="17" spans="1:7" x14ac:dyDescent="0.3">
      <c r="B17" s="2" t="s">
        <v>349</v>
      </c>
      <c r="C17" s="33">
        <v>8.4130000000000003</v>
      </c>
      <c r="F17" s="2" t="s">
        <v>350</v>
      </c>
      <c r="G17" s="33">
        <v>3.4000000000000002E-2</v>
      </c>
    </row>
    <row r="18" spans="1:7" ht="17.399999999999999" x14ac:dyDescent="0.3">
      <c r="B18" s="18" t="s">
        <v>107</v>
      </c>
      <c r="C18" s="33">
        <v>3.3650000000000002</v>
      </c>
      <c r="F18" s="2" t="s">
        <v>955</v>
      </c>
      <c r="G18" s="33">
        <v>2.524</v>
      </c>
    </row>
    <row r="19" spans="1:7" ht="17.399999999999999" x14ac:dyDescent="0.3">
      <c r="B19" s="18" t="s">
        <v>351</v>
      </c>
      <c r="C19" s="33">
        <v>3.3650000000000002</v>
      </c>
      <c r="F19" s="2" t="s">
        <v>352</v>
      </c>
      <c r="G19" s="33">
        <v>0.33700000000000002</v>
      </c>
    </row>
    <row r="20" spans="1:7" ht="17.399999999999999" x14ac:dyDescent="0.3">
      <c r="B20" s="18" t="s">
        <v>353</v>
      </c>
      <c r="C20" s="33">
        <v>4.2069999999999999</v>
      </c>
      <c r="F20" s="18" t="s">
        <v>354</v>
      </c>
      <c r="G20" s="33">
        <v>0.84099999999999997</v>
      </c>
    </row>
    <row r="21" spans="1:7" ht="17.399999999999999" x14ac:dyDescent="0.3">
      <c r="B21" s="18" t="s">
        <v>48</v>
      </c>
      <c r="C21" s="33">
        <v>4.2069999999999999</v>
      </c>
      <c r="F21" s="18" t="s">
        <v>355</v>
      </c>
      <c r="G21" s="2"/>
    </row>
    <row r="22" spans="1:7" x14ac:dyDescent="0.3">
      <c r="B22" s="2" t="s">
        <v>97</v>
      </c>
      <c r="C22" s="33">
        <v>0.33700000000000002</v>
      </c>
      <c r="F22" s="2" t="s">
        <v>958</v>
      </c>
      <c r="G22" s="2">
        <v>0.6</v>
      </c>
    </row>
    <row r="24" spans="1:7" x14ac:dyDescent="0.3">
      <c r="A24" s="2"/>
      <c r="B24" s="4" t="s">
        <v>54</v>
      </c>
      <c r="C24" s="4" t="s">
        <v>591</v>
      </c>
      <c r="D24" s="4" t="s">
        <v>589</v>
      </c>
    </row>
    <row r="25" spans="1:7" ht="57.6" x14ac:dyDescent="0.3">
      <c r="A25" s="2">
        <v>1</v>
      </c>
      <c r="B25" s="42" t="s">
        <v>606</v>
      </c>
      <c r="C25" s="34" t="s">
        <v>607</v>
      </c>
      <c r="D25" s="35" t="s">
        <v>608</v>
      </c>
    </row>
    <row r="26" spans="1:7" ht="28.8" x14ac:dyDescent="0.3">
      <c r="A26" s="2">
        <v>2</v>
      </c>
      <c r="B26" s="30" t="s">
        <v>954</v>
      </c>
      <c r="C26" s="35" t="s">
        <v>601</v>
      </c>
      <c r="D26" s="35" t="s">
        <v>814</v>
      </c>
    </row>
    <row r="27" spans="1:7" x14ac:dyDescent="0.3">
      <c r="A27" s="2">
        <v>3</v>
      </c>
      <c r="B27" s="30" t="s">
        <v>356</v>
      </c>
      <c r="C27" s="35" t="s">
        <v>601</v>
      </c>
      <c r="D27" s="35" t="s">
        <v>818</v>
      </c>
    </row>
    <row r="28" spans="1:7" x14ac:dyDescent="0.3">
      <c r="A28" s="2">
        <v>4</v>
      </c>
      <c r="B28" s="30" t="s">
        <v>357</v>
      </c>
      <c r="C28" s="35" t="s">
        <v>604</v>
      </c>
      <c r="D28" s="35" t="s">
        <v>769</v>
      </c>
    </row>
    <row r="29" spans="1:7" ht="28.8" x14ac:dyDescent="0.3">
      <c r="A29" s="2">
        <v>5</v>
      </c>
      <c r="B29" s="30" t="s">
        <v>358</v>
      </c>
      <c r="C29" s="35" t="s">
        <v>547</v>
      </c>
      <c r="D29" s="35" t="s">
        <v>769</v>
      </c>
    </row>
    <row r="30" spans="1:7" x14ac:dyDescent="0.3">
      <c r="A30" s="2">
        <v>6</v>
      </c>
      <c r="B30" s="30" t="s">
        <v>359</v>
      </c>
      <c r="C30" s="35" t="s">
        <v>604</v>
      </c>
      <c r="D30" s="35" t="s">
        <v>769</v>
      </c>
    </row>
    <row r="31" spans="1:7" x14ac:dyDescent="0.3">
      <c r="A31" s="2">
        <v>7</v>
      </c>
      <c r="B31" s="30" t="s">
        <v>360</v>
      </c>
      <c r="C31" s="35" t="s">
        <v>604</v>
      </c>
      <c r="D31" s="34" t="s">
        <v>956</v>
      </c>
    </row>
    <row r="32" spans="1:7" x14ac:dyDescent="0.3">
      <c r="A32" s="2">
        <v>8</v>
      </c>
      <c r="B32" s="30" t="s">
        <v>361</v>
      </c>
      <c r="C32" s="34">
        <v>1</v>
      </c>
      <c r="D32" s="34" t="s">
        <v>956</v>
      </c>
    </row>
    <row r="33" spans="1:4" x14ac:dyDescent="0.3">
      <c r="A33" s="2">
        <v>9</v>
      </c>
      <c r="B33" s="30" t="s">
        <v>362</v>
      </c>
      <c r="C33" s="50" t="s">
        <v>630</v>
      </c>
      <c r="D33" s="50" t="s">
        <v>630</v>
      </c>
    </row>
    <row r="35" spans="1:4" x14ac:dyDescent="0.3">
      <c r="B35" s="1"/>
    </row>
  </sheetData>
  <dataValidations count="1">
    <dataValidation type="list" allowBlank="1" showInputMessage="1" showErrorMessage="1" sqref="B15:B22 F15:F22" xr:uid="{8B988974-F752-4B8F-8D01-FE7D90710E5E}">
      <formula1>ingredienten</formula1>
    </dataValidation>
  </dataValidations>
  <pageMargins left="0.25" right="0.25" top="0.75" bottom="0.75" header="0.3" footer="0.3"/>
  <pageSetup paperSize="9" scale="7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B1E63-31D7-469D-A323-78B9AC43C11E}">
  <sheetPr>
    <pageSetUpPr fitToPage="1"/>
  </sheetPr>
  <dimension ref="A1:G47"/>
  <sheetViews>
    <sheetView showGridLines="0" workbookViewId="0">
      <selection activeCell="G5" sqref="G5:G11"/>
    </sheetView>
  </sheetViews>
  <sheetFormatPr defaultRowHeight="14.4" x14ac:dyDescent="0.3"/>
  <cols>
    <col min="1" max="1" width="3" bestFit="1" customWidth="1"/>
    <col min="2" max="2" width="47.88671875" customWidth="1"/>
    <col min="3" max="3" width="24" bestFit="1" customWidth="1"/>
    <col min="4" max="4" width="14.6640625" customWidth="1"/>
    <col min="6" max="6" width="29.5546875" bestFit="1" customWidth="1"/>
  </cols>
  <sheetData>
    <row r="1" spans="2:7" ht="25.8" x14ac:dyDescent="0.5">
      <c r="B1" s="3" t="s">
        <v>363</v>
      </c>
    </row>
    <row r="2" spans="2:7" x14ac:dyDescent="0.3">
      <c r="F2" s="4" t="s">
        <v>20</v>
      </c>
      <c r="G2" s="2">
        <v>0.76</v>
      </c>
    </row>
    <row r="4" spans="2:7" x14ac:dyDescent="0.3">
      <c r="B4" s="4" t="s">
        <v>4</v>
      </c>
      <c r="C4" s="2" t="s">
        <v>56</v>
      </c>
      <c r="F4" s="1" t="s">
        <v>22</v>
      </c>
    </row>
    <row r="5" spans="2:7" x14ac:dyDescent="0.3">
      <c r="B5" s="4" t="s">
        <v>3</v>
      </c>
      <c r="C5" s="2" t="s">
        <v>84</v>
      </c>
      <c r="F5" s="2" t="s">
        <v>24</v>
      </c>
      <c r="G5" s="16">
        <v>426.21</v>
      </c>
    </row>
    <row r="6" spans="2:7" x14ac:dyDescent="0.3">
      <c r="B6" s="4" t="s">
        <v>26</v>
      </c>
      <c r="C6" s="2" t="s">
        <v>364</v>
      </c>
      <c r="F6" s="2" t="s">
        <v>28</v>
      </c>
      <c r="G6" s="16">
        <v>20.088000000000001</v>
      </c>
    </row>
    <row r="7" spans="2:7" x14ac:dyDescent="0.3">
      <c r="B7" s="4" t="s">
        <v>30</v>
      </c>
      <c r="C7" s="2">
        <v>100</v>
      </c>
      <c r="F7" s="2" t="s">
        <v>31</v>
      </c>
      <c r="G7" s="16">
        <v>25.85</v>
      </c>
    </row>
    <row r="8" spans="2:7" x14ac:dyDescent="0.3">
      <c r="B8" s="4" t="s">
        <v>65</v>
      </c>
      <c r="C8" s="15" t="s">
        <v>784</v>
      </c>
      <c r="F8" s="2" t="s">
        <v>35</v>
      </c>
      <c r="G8" s="16">
        <v>7.069</v>
      </c>
    </row>
    <row r="9" spans="2:7" x14ac:dyDescent="0.3">
      <c r="B9" s="4" t="s">
        <v>2</v>
      </c>
      <c r="C9" s="2" t="s">
        <v>293</v>
      </c>
      <c r="F9" s="2" t="s">
        <v>40</v>
      </c>
      <c r="G9" s="16">
        <v>20.653000000000002</v>
      </c>
    </row>
    <row r="10" spans="2:7" x14ac:dyDescent="0.3">
      <c r="F10" s="2" t="s">
        <v>42</v>
      </c>
      <c r="G10" s="16">
        <v>14.4</v>
      </c>
    </row>
    <row r="11" spans="2:7" x14ac:dyDescent="0.3">
      <c r="B11" s="4" t="s">
        <v>44</v>
      </c>
      <c r="C11" s="10" t="s">
        <v>45</v>
      </c>
      <c r="F11" s="2" t="s">
        <v>46</v>
      </c>
      <c r="G11" s="16">
        <v>1.6654</v>
      </c>
    </row>
    <row r="12" spans="2:7" x14ac:dyDescent="0.3">
      <c r="B12" s="19" t="s">
        <v>260</v>
      </c>
      <c r="C12" s="2">
        <v>8</v>
      </c>
    </row>
    <row r="13" spans="2:7" x14ac:dyDescent="0.3">
      <c r="B13" s="2" t="s">
        <v>365</v>
      </c>
      <c r="C13" s="2">
        <v>6</v>
      </c>
    </row>
    <row r="14" spans="2:7" x14ac:dyDescent="0.3">
      <c r="B14" s="2" t="s">
        <v>366</v>
      </c>
      <c r="C14" s="2">
        <v>4</v>
      </c>
    </row>
    <row r="15" spans="2:7" x14ac:dyDescent="0.3">
      <c r="B15" s="13" t="s">
        <v>367</v>
      </c>
      <c r="C15" s="2">
        <v>7</v>
      </c>
    </row>
    <row r="16" spans="2:7" x14ac:dyDescent="0.3">
      <c r="B16" s="2" t="s">
        <v>181</v>
      </c>
      <c r="C16" s="2">
        <v>7</v>
      </c>
    </row>
    <row r="17" spans="1:4" x14ac:dyDescent="0.3">
      <c r="B17" s="2" t="s">
        <v>368</v>
      </c>
      <c r="C17" s="2">
        <v>2.5</v>
      </c>
    </row>
    <row r="18" spans="1:4" x14ac:dyDescent="0.3">
      <c r="B18" s="2" t="s">
        <v>125</v>
      </c>
      <c r="C18" s="2">
        <v>1.5</v>
      </c>
    </row>
    <row r="19" spans="1:4" x14ac:dyDescent="0.3">
      <c r="B19" s="2" t="s">
        <v>369</v>
      </c>
      <c r="C19" s="2">
        <v>1.5</v>
      </c>
    </row>
    <row r="20" spans="1:4" x14ac:dyDescent="0.3">
      <c r="B20" s="2" t="s">
        <v>370</v>
      </c>
      <c r="C20" s="2">
        <v>0.3</v>
      </c>
    </row>
    <row r="21" spans="1:4" x14ac:dyDescent="0.3">
      <c r="B21" s="2" t="s">
        <v>130</v>
      </c>
      <c r="C21" s="2">
        <v>0.1</v>
      </c>
    </row>
    <row r="22" spans="1:4" x14ac:dyDescent="0.3">
      <c r="B22" s="17" t="s">
        <v>371</v>
      </c>
      <c r="C22" s="2">
        <v>1.4999999999999999E-2</v>
      </c>
    </row>
    <row r="23" spans="1:4" x14ac:dyDescent="0.3">
      <c r="B23" s="2" t="s">
        <v>372</v>
      </c>
      <c r="C23" s="15" t="s">
        <v>373</v>
      </c>
    </row>
    <row r="24" spans="1:4" x14ac:dyDescent="0.3">
      <c r="B24" s="2" t="s">
        <v>374</v>
      </c>
      <c r="C24" s="2">
        <v>0.1</v>
      </c>
    </row>
    <row r="27" spans="1:4" x14ac:dyDescent="0.3">
      <c r="A27" s="2"/>
      <c r="B27" s="4" t="s">
        <v>54</v>
      </c>
      <c r="C27" s="4" t="s">
        <v>591</v>
      </c>
      <c r="D27" s="4" t="s">
        <v>589</v>
      </c>
    </row>
    <row r="28" spans="1:4" ht="43.2" x14ac:dyDescent="0.3">
      <c r="A28" s="35">
        <v>1</v>
      </c>
      <c r="B28" s="42" t="s">
        <v>780</v>
      </c>
      <c r="C28" s="35" t="s">
        <v>547</v>
      </c>
      <c r="D28" s="35" t="s">
        <v>761</v>
      </c>
    </row>
    <row r="29" spans="1:4" x14ac:dyDescent="0.3">
      <c r="A29" s="35">
        <v>2</v>
      </c>
      <c r="B29" s="42" t="s">
        <v>762</v>
      </c>
      <c r="C29" s="35" t="s">
        <v>732</v>
      </c>
      <c r="D29" s="35" t="s">
        <v>763</v>
      </c>
    </row>
    <row r="30" spans="1:4" x14ac:dyDescent="0.3">
      <c r="A30" s="35">
        <v>3</v>
      </c>
      <c r="B30" s="42" t="s">
        <v>764</v>
      </c>
      <c r="C30" s="35" t="s">
        <v>553</v>
      </c>
      <c r="D30" s="35" t="s">
        <v>763</v>
      </c>
    </row>
    <row r="31" spans="1:4" ht="28.8" x14ac:dyDescent="0.3">
      <c r="A31" s="35">
        <v>4</v>
      </c>
      <c r="B31" s="42" t="s">
        <v>765</v>
      </c>
      <c r="C31" s="35" t="s">
        <v>766</v>
      </c>
      <c r="D31" s="35" t="s">
        <v>767</v>
      </c>
    </row>
    <row r="32" spans="1:4" ht="28.8" x14ac:dyDescent="0.3">
      <c r="A32" s="35">
        <v>5</v>
      </c>
      <c r="B32" s="42" t="s">
        <v>768</v>
      </c>
      <c r="C32" s="35" t="s">
        <v>547</v>
      </c>
      <c r="D32" s="35" t="s">
        <v>769</v>
      </c>
    </row>
    <row r="33" spans="1:4" x14ac:dyDescent="0.3">
      <c r="A33" s="35">
        <v>6</v>
      </c>
      <c r="B33" s="42" t="s">
        <v>770</v>
      </c>
      <c r="C33" s="35" t="s">
        <v>573</v>
      </c>
      <c r="D33" s="35" t="s">
        <v>769</v>
      </c>
    </row>
    <row r="34" spans="1:4" ht="55.2" customHeight="1" x14ac:dyDescent="0.3">
      <c r="A34" s="35">
        <v>7</v>
      </c>
      <c r="B34" s="42" t="s">
        <v>771</v>
      </c>
      <c r="C34" s="35" t="s">
        <v>732</v>
      </c>
      <c r="D34" s="35" t="s">
        <v>772</v>
      </c>
    </row>
    <row r="35" spans="1:4" ht="28.8" x14ac:dyDescent="0.3">
      <c r="A35" s="35">
        <v>8</v>
      </c>
      <c r="B35" s="42" t="s">
        <v>773</v>
      </c>
      <c r="C35" s="35" t="s">
        <v>708</v>
      </c>
      <c r="D35" s="35" t="s">
        <v>774</v>
      </c>
    </row>
    <row r="36" spans="1:4" ht="28.8" x14ac:dyDescent="0.3">
      <c r="A36" s="35">
        <v>9</v>
      </c>
      <c r="B36" s="42" t="s">
        <v>775</v>
      </c>
      <c r="C36" s="35" t="s">
        <v>573</v>
      </c>
      <c r="D36" s="35" t="s">
        <v>776</v>
      </c>
    </row>
    <row r="37" spans="1:4" x14ac:dyDescent="0.3">
      <c r="A37" s="35">
        <v>10</v>
      </c>
      <c r="B37" s="42" t="s">
        <v>777</v>
      </c>
      <c r="C37" s="35" t="s">
        <v>553</v>
      </c>
      <c r="D37" s="35" t="s">
        <v>776</v>
      </c>
    </row>
    <row r="38" spans="1:4" x14ac:dyDescent="0.3">
      <c r="A38" s="35">
        <v>11</v>
      </c>
      <c r="B38" s="42" t="s">
        <v>778</v>
      </c>
      <c r="C38" s="35" t="s">
        <v>547</v>
      </c>
      <c r="D38" s="35" t="s">
        <v>779</v>
      </c>
    </row>
    <row r="39" spans="1:4" ht="28.8" x14ac:dyDescent="0.3">
      <c r="A39" s="35">
        <v>12</v>
      </c>
      <c r="B39" s="42" t="s">
        <v>782</v>
      </c>
      <c r="C39" s="35" t="s">
        <v>547</v>
      </c>
      <c r="D39" s="35" t="s">
        <v>783</v>
      </c>
    </row>
    <row r="40" spans="1:4" ht="28.8" x14ac:dyDescent="0.3">
      <c r="A40" s="35">
        <v>13</v>
      </c>
      <c r="B40" s="42" t="s">
        <v>781</v>
      </c>
      <c r="C40" s="57" t="s">
        <v>630</v>
      </c>
      <c r="D40" s="57" t="s">
        <v>630</v>
      </c>
    </row>
    <row r="43" spans="1:4" x14ac:dyDescent="0.3">
      <c r="B43" s="1" t="s">
        <v>375</v>
      </c>
    </row>
    <row r="44" spans="1:4" x14ac:dyDescent="0.3">
      <c r="B44" s="9" t="s">
        <v>376</v>
      </c>
    </row>
    <row r="45" spans="1:4" x14ac:dyDescent="0.3">
      <c r="B45" s="9" t="s">
        <v>377</v>
      </c>
    </row>
    <row r="46" spans="1:4" x14ac:dyDescent="0.3">
      <c r="B46" s="9" t="s">
        <v>378</v>
      </c>
    </row>
    <row r="47" spans="1:4" x14ac:dyDescent="0.3">
      <c r="B47" s="9" t="s">
        <v>379</v>
      </c>
    </row>
  </sheetData>
  <dataValidations count="1">
    <dataValidation type="list" allowBlank="1" showInputMessage="1" showErrorMessage="1" sqref="B13:B22" xr:uid="{B1734F6E-DAFD-46B0-BD44-D19D72FF53B1}">
      <formula1>ingredienten</formula1>
    </dataValidation>
  </dataValidations>
  <pageMargins left="0.25" right="0.25" top="0.75" bottom="0.75" header="0.3" footer="0.3"/>
  <pageSetup paperSize="9" scale="46"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F9653-FF94-4D35-9959-9E018F78B82B}">
  <sheetPr>
    <pageSetUpPr fitToPage="1"/>
  </sheetPr>
  <dimension ref="A1:G45"/>
  <sheetViews>
    <sheetView showGridLines="0" workbookViewId="0">
      <selection activeCell="G5" sqref="G5:G11"/>
    </sheetView>
  </sheetViews>
  <sheetFormatPr defaultRowHeight="14.4" x14ac:dyDescent="0.3"/>
  <cols>
    <col min="1" max="1" width="3" bestFit="1" customWidth="1"/>
    <col min="2" max="2" width="49.6640625" style="56" customWidth="1"/>
    <col min="3" max="3" width="23.6640625" customWidth="1"/>
    <col min="4" max="4" width="11.33203125" customWidth="1"/>
    <col min="6" max="6" width="29.5546875" bestFit="1" customWidth="1"/>
  </cols>
  <sheetData>
    <row r="1" spans="2:7" ht="51.6" x14ac:dyDescent="0.3">
      <c r="B1" s="58" t="s">
        <v>380</v>
      </c>
    </row>
    <row r="2" spans="2:7" x14ac:dyDescent="0.3">
      <c r="F2" s="4" t="s">
        <v>20</v>
      </c>
      <c r="G2" s="2">
        <v>4.5</v>
      </c>
    </row>
    <row r="4" spans="2:7" x14ac:dyDescent="0.3">
      <c r="B4" s="59" t="s">
        <v>4</v>
      </c>
      <c r="C4" s="2" t="s">
        <v>56</v>
      </c>
      <c r="F4" s="1" t="s">
        <v>22</v>
      </c>
    </row>
    <row r="5" spans="2:7" x14ac:dyDescent="0.3">
      <c r="B5" s="59" t="s">
        <v>3</v>
      </c>
      <c r="C5" s="2" t="s">
        <v>318</v>
      </c>
      <c r="F5" s="2" t="s">
        <v>24</v>
      </c>
      <c r="G5" s="76">
        <v>548.74</v>
      </c>
    </row>
    <row r="6" spans="2:7" x14ac:dyDescent="0.3">
      <c r="B6" s="59" t="s">
        <v>26</v>
      </c>
      <c r="C6" s="2" t="s">
        <v>270</v>
      </c>
      <c r="F6" s="2" t="s">
        <v>28</v>
      </c>
      <c r="G6" s="76">
        <v>43.54</v>
      </c>
    </row>
    <row r="7" spans="2:7" x14ac:dyDescent="0.3">
      <c r="B7" s="59" t="s">
        <v>30</v>
      </c>
      <c r="C7" s="2">
        <v>100</v>
      </c>
      <c r="F7" s="2" t="s">
        <v>31</v>
      </c>
      <c r="G7" s="76">
        <v>23.476999999999997</v>
      </c>
    </row>
    <row r="8" spans="2:7" x14ac:dyDescent="0.3">
      <c r="B8" s="59" t="s">
        <v>65</v>
      </c>
      <c r="C8" s="2" t="s">
        <v>806</v>
      </c>
      <c r="F8" s="2" t="s">
        <v>35</v>
      </c>
      <c r="G8" s="76">
        <v>8.3719999999999999</v>
      </c>
    </row>
    <row r="9" spans="2:7" x14ac:dyDescent="0.3">
      <c r="B9" s="59" t="s">
        <v>2</v>
      </c>
      <c r="C9" s="2" t="s">
        <v>381</v>
      </c>
      <c r="F9" s="2" t="s">
        <v>40</v>
      </c>
      <c r="G9" s="76">
        <v>35.308999999999997</v>
      </c>
    </row>
    <row r="10" spans="2:7" x14ac:dyDescent="0.3">
      <c r="B10" s="60"/>
      <c r="F10" s="2" t="s">
        <v>42</v>
      </c>
      <c r="G10" s="76">
        <v>10.870999999999999</v>
      </c>
    </row>
    <row r="11" spans="2:7" x14ac:dyDescent="0.3">
      <c r="B11" s="60"/>
      <c r="F11" s="2" t="s">
        <v>46</v>
      </c>
      <c r="G11" s="76">
        <v>1.3487</v>
      </c>
    </row>
    <row r="12" spans="2:7" x14ac:dyDescent="0.3">
      <c r="B12" s="60"/>
    </row>
    <row r="13" spans="2:7" x14ac:dyDescent="0.3">
      <c r="F13" s="4" t="s">
        <v>44</v>
      </c>
      <c r="G13" s="10" t="s">
        <v>45</v>
      </c>
    </row>
    <row r="14" spans="2:7" x14ac:dyDescent="0.3">
      <c r="B14" s="59" t="s">
        <v>44</v>
      </c>
      <c r="C14" s="10" t="s">
        <v>45</v>
      </c>
      <c r="F14" s="2" t="s">
        <v>383</v>
      </c>
      <c r="G14" s="2">
        <v>1.2</v>
      </c>
    </row>
    <row r="15" spans="2:7" x14ac:dyDescent="0.3">
      <c r="B15" s="37" t="s">
        <v>382</v>
      </c>
      <c r="C15" s="2">
        <v>12</v>
      </c>
      <c r="F15" s="2" t="s">
        <v>385</v>
      </c>
      <c r="G15" s="2">
        <v>6</v>
      </c>
    </row>
    <row r="16" spans="2:7" x14ac:dyDescent="0.3">
      <c r="B16" s="37" t="s">
        <v>384</v>
      </c>
      <c r="C16" s="2">
        <v>4.5</v>
      </c>
      <c r="F16" s="2" t="s">
        <v>96</v>
      </c>
      <c r="G16" s="2">
        <v>8</v>
      </c>
    </row>
    <row r="17" spans="1:7" x14ac:dyDescent="0.3">
      <c r="B17" s="37" t="s">
        <v>48</v>
      </c>
      <c r="C17" s="2">
        <v>4</v>
      </c>
      <c r="F17" s="2" t="s">
        <v>278</v>
      </c>
      <c r="G17" s="2">
        <v>1.5</v>
      </c>
    </row>
    <row r="18" spans="1:7" x14ac:dyDescent="0.3">
      <c r="B18" s="37" t="s">
        <v>329</v>
      </c>
      <c r="C18" s="2">
        <v>3.5</v>
      </c>
      <c r="F18" s="2" t="s">
        <v>386</v>
      </c>
      <c r="G18" s="2">
        <v>2.5000000000000001E-2</v>
      </c>
    </row>
    <row r="19" spans="1:7" x14ac:dyDescent="0.3">
      <c r="B19" s="37" t="s">
        <v>327</v>
      </c>
      <c r="C19" s="2">
        <v>2.5</v>
      </c>
      <c r="F19" s="2" t="s">
        <v>387</v>
      </c>
      <c r="G19" s="2">
        <v>0.01</v>
      </c>
    </row>
    <row r="20" spans="1:7" x14ac:dyDescent="0.3">
      <c r="B20" s="37" t="s">
        <v>331</v>
      </c>
      <c r="C20" s="2">
        <v>0.3</v>
      </c>
      <c r="F20" s="2" t="s">
        <v>388</v>
      </c>
      <c r="G20" s="2">
        <v>1.4999999999999999E-2</v>
      </c>
    </row>
    <row r="21" spans="1:7" x14ac:dyDescent="0.3">
      <c r="B21" s="37"/>
      <c r="C21" s="2"/>
      <c r="F21" s="29" t="s">
        <v>389</v>
      </c>
      <c r="G21" s="29">
        <v>0.1</v>
      </c>
    </row>
    <row r="22" spans="1:7" x14ac:dyDescent="0.3">
      <c r="F22" s="2" t="s">
        <v>390</v>
      </c>
      <c r="G22" s="2">
        <v>1.5</v>
      </c>
    </row>
    <row r="26" spans="1:7" x14ac:dyDescent="0.3">
      <c r="A26" s="2"/>
      <c r="B26" s="59" t="s">
        <v>54</v>
      </c>
      <c r="C26" s="4" t="s">
        <v>591</v>
      </c>
      <c r="D26" s="4" t="s">
        <v>589</v>
      </c>
    </row>
    <row r="27" spans="1:7" x14ac:dyDescent="0.3">
      <c r="A27" s="35">
        <v>1</v>
      </c>
      <c r="B27" s="37" t="s">
        <v>785</v>
      </c>
      <c r="C27" s="35" t="s">
        <v>786</v>
      </c>
      <c r="D27" s="35" t="s">
        <v>752</v>
      </c>
    </row>
    <row r="28" spans="1:7" ht="28.8" x14ac:dyDescent="0.3">
      <c r="A28" s="35">
        <v>2</v>
      </c>
      <c r="B28" s="37" t="s">
        <v>787</v>
      </c>
      <c r="C28" s="35" t="s">
        <v>732</v>
      </c>
      <c r="D28" s="35" t="s">
        <v>788</v>
      </c>
    </row>
    <row r="29" spans="1:7" x14ac:dyDescent="0.3">
      <c r="A29" s="35">
        <v>3</v>
      </c>
      <c r="B29" s="37" t="s">
        <v>789</v>
      </c>
      <c r="C29" s="35" t="s">
        <v>790</v>
      </c>
      <c r="D29" s="35" t="s">
        <v>769</v>
      </c>
    </row>
    <row r="30" spans="1:7" x14ac:dyDescent="0.3">
      <c r="A30" s="35">
        <v>4</v>
      </c>
      <c r="B30" s="37" t="s">
        <v>791</v>
      </c>
      <c r="C30" s="35" t="s">
        <v>601</v>
      </c>
      <c r="D30" s="35" t="s">
        <v>792</v>
      </c>
    </row>
    <row r="31" spans="1:7" x14ac:dyDescent="0.3">
      <c r="A31" s="35">
        <v>5</v>
      </c>
      <c r="B31" s="37" t="s">
        <v>793</v>
      </c>
      <c r="C31" s="35" t="s">
        <v>553</v>
      </c>
      <c r="D31" s="35" t="s">
        <v>769</v>
      </c>
    </row>
    <row r="32" spans="1:7" x14ac:dyDescent="0.3">
      <c r="A32" s="35">
        <v>6</v>
      </c>
      <c r="B32" s="37" t="s">
        <v>794</v>
      </c>
      <c r="C32" s="35" t="s">
        <v>795</v>
      </c>
      <c r="D32" s="35" t="s">
        <v>769</v>
      </c>
    </row>
    <row r="33" spans="1:4" ht="28.8" x14ac:dyDescent="0.3">
      <c r="A33" s="35">
        <v>7</v>
      </c>
      <c r="B33" s="37" t="s">
        <v>805</v>
      </c>
      <c r="C33" s="35" t="s">
        <v>573</v>
      </c>
      <c r="D33" s="35" t="s">
        <v>796</v>
      </c>
    </row>
    <row r="34" spans="1:4" x14ac:dyDescent="0.3">
      <c r="A34" s="35">
        <v>8</v>
      </c>
      <c r="B34" s="37" t="s">
        <v>797</v>
      </c>
      <c r="C34" s="35" t="s">
        <v>798</v>
      </c>
      <c r="D34" s="35" t="s">
        <v>799</v>
      </c>
    </row>
    <row r="35" spans="1:4" x14ac:dyDescent="0.3">
      <c r="A35" s="35">
        <v>9</v>
      </c>
      <c r="B35" s="37" t="s">
        <v>800</v>
      </c>
      <c r="C35" s="35" t="s">
        <v>708</v>
      </c>
      <c r="D35" s="35" t="s">
        <v>799</v>
      </c>
    </row>
    <row r="36" spans="1:4" x14ac:dyDescent="0.3">
      <c r="A36" s="35">
        <v>10</v>
      </c>
      <c r="B36" s="37" t="s">
        <v>801</v>
      </c>
      <c r="C36" s="35" t="s">
        <v>802</v>
      </c>
      <c r="D36" s="35" t="s">
        <v>803</v>
      </c>
    </row>
    <row r="37" spans="1:4" x14ac:dyDescent="0.3">
      <c r="A37" s="35">
        <v>11</v>
      </c>
      <c r="B37" s="37" t="s">
        <v>804</v>
      </c>
      <c r="C37" s="35" t="s">
        <v>687</v>
      </c>
      <c r="D37" s="35" t="s">
        <v>687</v>
      </c>
    </row>
    <row r="38" spans="1:4" x14ac:dyDescent="0.3">
      <c r="A38" s="35">
        <v>12</v>
      </c>
      <c r="B38" s="37" t="s">
        <v>251</v>
      </c>
      <c r="C38" s="35" t="s">
        <v>687</v>
      </c>
      <c r="D38" s="35" t="s">
        <v>687</v>
      </c>
    </row>
    <row r="40" spans="1:4" x14ac:dyDescent="0.3">
      <c r="B40" s="60" t="s">
        <v>55</v>
      </c>
    </row>
    <row r="41" spans="1:4" x14ac:dyDescent="0.3">
      <c r="B41" s="9" t="s">
        <v>391</v>
      </c>
    </row>
    <row r="42" spans="1:4" x14ac:dyDescent="0.3">
      <c r="B42" s="9" t="s">
        <v>392</v>
      </c>
    </row>
    <row r="43" spans="1:4" x14ac:dyDescent="0.3">
      <c r="B43" s="9" t="s">
        <v>393</v>
      </c>
    </row>
    <row r="44" spans="1:4" x14ac:dyDescent="0.3">
      <c r="B44" s="9" t="s">
        <v>394</v>
      </c>
    </row>
    <row r="45" spans="1:4" x14ac:dyDescent="0.3">
      <c r="B45" s="9" t="s">
        <v>395</v>
      </c>
    </row>
  </sheetData>
  <dataValidations count="1">
    <dataValidation type="list" allowBlank="1" showInputMessage="1" showErrorMessage="1" sqref="B15:B21 F22:F24 F14:F20" xr:uid="{0358709C-0FF2-46E6-AE12-6D5AC28FA7A2}">
      <formula1>ingredienten</formula1>
    </dataValidation>
  </dataValidations>
  <pageMargins left="0.25" right="0.25" top="0.75" bottom="0.75" header="0.3" footer="0.3"/>
  <pageSetup paperSize="9" scale="52"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C6E7F-C446-4141-AED4-927FEB1221CD}">
  <sheetPr>
    <pageSetUpPr fitToPage="1"/>
  </sheetPr>
  <dimension ref="A1:G38"/>
  <sheetViews>
    <sheetView showGridLines="0" topLeftCell="A3" workbookViewId="0">
      <selection activeCell="G5" sqref="G5:G11"/>
    </sheetView>
  </sheetViews>
  <sheetFormatPr defaultRowHeight="14.4" x14ac:dyDescent="0.3"/>
  <cols>
    <col min="2" max="2" width="44.109375" customWidth="1"/>
    <col min="3" max="3" width="26.6640625" customWidth="1"/>
    <col min="4" max="4" width="13.5546875" customWidth="1"/>
    <col min="6" max="6" width="29.5546875" bestFit="1" customWidth="1"/>
  </cols>
  <sheetData>
    <row r="1" spans="2:7" ht="25.8" x14ac:dyDescent="0.5">
      <c r="B1" s="3" t="s">
        <v>396</v>
      </c>
    </row>
    <row r="2" spans="2:7" x14ac:dyDescent="0.3">
      <c r="F2" s="4" t="s">
        <v>20</v>
      </c>
      <c r="G2" s="2">
        <v>0.87</v>
      </c>
    </row>
    <row r="4" spans="2:7" x14ac:dyDescent="0.3">
      <c r="B4" s="4" t="s">
        <v>4</v>
      </c>
      <c r="C4" s="2" t="s">
        <v>21</v>
      </c>
      <c r="F4" s="1" t="s">
        <v>22</v>
      </c>
    </row>
    <row r="5" spans="2:7" x14ac:dyDescent="0.3">
      <c r="B5" s="4" t="s">
        <v>3</v>
      </c>
      <c r="C5" s="2" t="s">
        <v>84</v>
      </c>
      <c r="F5" s="2" t="s">
        <v>24</v>
      </c>
      <c r="G5" s="76">
        <v>604.09</v>
      </c>
    </row>
    <row r="6" spans="2:7" x14ac:dyDescent="0.3">
      <c r="B6" s="4" t="s">
        <v>26</v>
      </c>
      <c r="C6" s="2" t="s">
        <v>397</v>
      </c>
      <c r="F6" s="2" t="s">
        <v>28</v>
      </c>
      <c r="G6" s="76">
        <v>26.712</v>
      </c>
    </row>
    <row r="7" spans="2:7" x14ac:dyDescent="0.3">
      <c r="B7" s="4" t="s">
        <v>30</v>
      </c>
      <c r="C7" s="13">
        <v>100</v>
      </c>
      <c r="F7" s="2" t="s">
        <v>31</v>
      </c>
      <c r="G7" s="76">
        <v>41.195</v>
      </c>
    </row>
    <row r="8" spans="2:7" x14ac:dyDescent="0.3">
      <c r="B8" s="4" t="s">
        <v>65</v>
      </c>
      <c r="C8" s="2" t="s">
        <v>830</v>
      </c>
      <c r="F8" s="2" t="s">
        <v>35</v>
      </c>
      <c r="G8" s="76">
        <v>15.074999999999999</v>
      </c>
    </row>
    <row r="9" spans="2:7" x14ac:dyDescent="0.3">
      <c r="B9" s="4" t="s">
        <v>2</v>
      </c>
      <c r="C9" s="2" t="s">
        <v>345</v>
      </c>
      <c r="F9" s="2" t="s">
        <v>40</v>
      </c>
      <c r="G9" s="76">
        <v>25.035</v>
      </c>
    </row>
    <row r="10" spans="2:7" x14ac:dyDescent="0.3">
      <c r="B10" s="1"/>
      <c r="F10" s="2" t="s">
        <v>42</v>
      </c>
      <c r="G10" s="76">
        <v>11.902999999999999</v>
      </c>
    </row>
    <row r="11" spans="2:7" x14ac:dyDescent="0.3">
      <c r="B11" s="1"/>
      <c r="F11" s="2" t="s">
        <v>46</v>
      </c>
      <c r="G11" s="76">
        <v>1.8158000000000001</v>
      </c>
    </row>
    <row r="12" spans="2:7" x14ac:dyDescent="0.3">
      <c r="B12" s="1"/>
    </row>
    <row r="13" spans="2:7" x14ac:dyDescent="0.3">
      <c r="B13" s="1"/>
    </row>
    <row r="15" spans="2:7" x14ac:dyDescent="0.3">
      <c r="B15" s="4" t="s">
        <v>44</v>
      </c>
      <c r="C15" s="10" t="s">
        <v>398</v>
      </c>
      <c r="F15" s="4" t="s">
        <v>44</v>
      </c>
      <c r="G15" s="10" t="s">
        <v>398</v>
      </c>
    </row>
    <row r="16" spans="2:7" x14ac:dyDescent="0.3">
      <c r="B16" s="37" t="s">
        <v>296</v>
      </c>
      <c r="C16" s="48">
        <v>1.2</v>
      </c>
      <c r="F16" s="35" t="s">
        <v>811</v>
      </c>
      <c r="G16" s="48">
        <v>5</v>
      </c>
    </row>
    <row r="17" spans="1:7" x14ac:dyDescent="0.3">
      <c r="B17" s="37" t="s">
        <v>807</v>
      </c>
      <c r="C17" s="48">
        <v>4</v>
      </c>
      <c r="F17" s="35" t="s">
        <v>399</v>
      </c>
      <c r="G17" s="48">
        <v>5</v>
      </c>
    </row>
    <row r="18" spans="1:7" x14ac:dyDescent="0.3">
      <c r="B18" s="37" t="s">
        <v>261</v>
      </c>
      <c r="C18" s="48">
        <v>0.3</v>
      </c>
      <c r="F18" s="35" t="s">
        <v>812</v>
      </c>
      <c r="G18" s="48">
        <v>5</v>
      </c>
    </row>
    <row r="19" spans="1:7" x14ac:dyDescent="0.3">
      <c r="B19" s="37" t="s">
        <v>402</v>
      </c>
      <c r="C19" s="48">
        <v>0.12</v>
      </c>
      <c r="F19" s="35" t="s">
        <v>181</v>
      </c>
      <c r="G19" s="48">
        <v>5</v>
      </c>
    </row>
    <row r="20" spans="1:7" x14ac:dyDescent="0.3">
      <c r="B20" s="37" t="s">
        <v>401</v>
      </c>
      <c r="C20" s="48">
        <v>0.05</v>
      </c>
      <c r="F20" s="35" t="s">
        <v>400</v>
      </c>
      <c r="G20" s="48">
        <v>0.12</v>
      </c>
    </row>
    <row r="21" spans="1:7" x14ac:dyDescent="0.3">
      <c r="B21" s="37" t="s">
        <v>808</v>
      </c>
      <c r="C21" s="48">
        <v>6</v>
      </c>
      <c r="F21" s="35" t="s">
        <v>125</v>
      </c>
      <c r="G21" s="48">
        <v>1.2</v>
      </c>
    </row>
    <row r="22" spans="1:7" x14ac:dyDescent="0.3">
      <c r="B22" s="37" t="s">
        <v>809</v>
      </c>
      <c r="C22" s="48">
        <v>10</v>
      </c>
    </row>
    <row r="23" spans="1:7" x14ac:dyDescent="0.3">
      <c r="B23" s="37" t="s">
        <v>810</v>
      </c>
      <c r="C23" s="48">
        <v>1.2</v>
      </c>
    </row>
    <row r="25" spans="1:7" x14ac:dyDescent="0.3">
      <c r="A25" s="2"/>
      <c r="B25" s="4" t="s">
        <v>54</v>
      </c>
      <c r="C25" s="4" t="s">
        <v>591</v>
      </c>
      <c r="D25" s="4" t="s">
        <v>589</v>
      </c>
    </row>
    <row r="26" spans="1:7" ht="13.2" customHeight="1" x14ac:dyDescent="0.3">
      <c r="A26" s="2">
        <v>1</v>
      </c>
      <c r="B26" s="37" t="s">
        <v>813</v>
      </c>
      <c r="C26" s="35" t="s">
        <v>601</v>
      </c>
      <c r="D26" s="35" t="s">
        <v>814</v>
      </c>
    </row>
    <row r="27" spans="1:7" ht="28.8" x14ac:dyDescent="0.3">
      <c r="A27" s="2">
        <v>2</v>
      </c>
      <c r="B27" s="37" t="s">
        <v>815</v>
      </c>
      <c r="C27" s="35" t="s">
        <v>604</v>
      </c>
      <c r="D27" s="35" t="s">
        <v>769</v>
      </c>
    </row>
    <row r="28" spans="1:7" x14ac:dyDescent="0.3">
      <c r="A28" s="2">
        <v>3</v>
      </c>
      <c r="B28" s="37" t="s">
        <v>816</v>
      </c>
      <c r="C28" s="35" t="s">
        <v>547</v>
      </c>
      <c r="D28" s="35" t="s">
        <v>769</v>
      </c>
    </row>
    <row r="29" spans="1:7" ht="28.8" x14ac:dyDescent="0.3">
      <c r="A29" s="2">
        <v>4</v>
      </c>
      <c r="B29" s="37" t="s">
        <v>817</v>
      </c>
      <c r="C29" s="35" t="s">
        <v>601</v>
      </c>
      <c r="D29" s="35" t="s">
        <v>818</v>
      </c>
    </row>
    <row r="30" spans="1:7" ht="28.8" x14ac:dyDescent="0.3">
      <c r="A30" s="2">
        <v>5</v>
      </c>
      <c r="B30" s="37" t="s">
        <v>819</v>
      </c>
      <c r="C30" s="35" t="s">
        <v>573</v>
      </c>
      <c r="D30" s="35" t="s">
        <v>820</v>
      </c>
    </row>
    <row r="31" spans="1:7" ht="28.8" x14ac:dyDescent="0.3">
      <c r="A31" s="2">
        <v>6</v>
      </c>
      <c r="B31" s="37" t="s">
        <v>821</v>
      </c>
      <c r="C31" s="35" t="s">
        <v>550</v>
      </c>
      <c r="D31" s="35" t="s">
        <v>822</v>
      </c>
    </row>
    <row r="32" spans="1:7" ht="28.8" x14ac:dyDescent="0.3">
      <c r="A32" s="2">
        <v>7</v>
      </c>
      <c r="B32" s="37" t="s">
        <v>823</v>
      </c>
      <c r="C32" s="35" t="s">
        <v>824</v>
      </c>
      <c r="D32" s="35" t="s">
        <v>825</v>
      </c>
    </row>
    <row r="33" spans="1:4" x14ac:dyDescent="0.3">
      <c r="A33" s="2">
        <v>8</v>
      </c>
      <c r="B33" s="37" t="s">
        <v>826</v>
      </c>
      <c r="C33" s="35" t="s">
        <v>802</v>
      </c>
      <c r="D33" s="35" t="s">
        <v>803</v>
      </c>
    </row>
    <row r="34" spans="1:4" ht="33" customHeight="1" x14ac:dyDescent="0.3">
      <c r="A34" s="2">
        <v>9</v>
      </c>
      <c r="B34" s="37" t="s">
        <v>827</v>
      </c>
      <c r="C34" s="35" t="s">
        <v>687</v>
      </c>
      <c r="D34" s="35" t="s">
        <v>828</v>
      </c>
    </row>
    <row r="37" spans="1:4" x14ac:dyDescent="0.3">
      <c r="B37" s="1" t="s">
        <v>55</v>
      </c>
    </row>
    <row r="38" spans="1:4" x14ac:dyDescent="0.3">
      <c r="B38" t="s">
        <v>829</v>
      </c>
    </row>
  </sheetData>
  <dataValidations count="1">
    <dataValidation type="list" allowBlank="1" showInputMessage="1" showErrorMessage="1" sqref="B17:B22 F16:F21" xr:uid="{781FF2E1-E8B8-41A3-B226-B7EB1CFD2AD2}">
      <formula1>ingredienten</formula1>
    </dataValidation>
  </dataValidations>
  <pageMargins left="0.25" right="0.25" top="0.75" bottom="0.75" header="0.3" footer="0.3"/>
  <pageSetup paperSize="9" scale="61"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3CF18-6FCA-49A7-A358-85F4C51C9B6D}">
  <sheetPr>
    <pageSetUpPr fitToPage="1"/>
  </sheetPr>
  <dimension ref="B1:G29"/>
  <sheetViews>
    <sheetView showGridLines="0" workbookViewId="0">
      <selection activeCell="G5" sqref="G5:G11"/>
    </sheetView>
  </sheetViews>
  <sheetFormatPr defaultRowHeight="14.4" x14ac:dyDescent="0.3"/>
  <cols>
    <col min="2" max="2" width="30.33203125" customWidth="1"/>
    <col min="3" max="3" width="17.44140625" customWidth="1"/>
    <col min="5" max="5" width="6.33203125" customWidth="1"/>
    <col min="6" max="6" width="29.5546875" bestFit="1" customWidth="1"/>
  </cols>
  <sheetData>
    <row r="1" spans="2:7" ht="25.8" x14ac:dyDescent="0.5">
      <c r="B1" s="3" t="s">
        <v>403</v>
      </c>
    </row>
    <row r="2" spans="2:7" x14ac:dyDescent="0.3">
      <c r="F2" s="4" t="s">
        <v>20</v>
      </c>
      <c r="G2" s="2">
        <v>1.25</v>
      </c>
    </row>
    <row r="4" spans="2:7" x14ac:dyDescent="0.3">
      <c r="B4" s="4" t="s">
        <v>4</v>
      </c>
      <c r="C4" s="2" t="s">
        <v>21</v>
      </c>
      <c r="F4" s="1" t="s">
        <v>22</v>
      </c>
    </row>
    <row r="5" spans="2:7" x14ac:dyDescent="0.3">
      <c r="B5" s="4" t="s">
        <v>3</v>
      </c>
      <c r="C5" s="2" t="s">
        <v>84</v>
      </c>
      <c r="F5" s="2" t="s">
        <v>24</v>
      </c>
      <c r="G5" s="2">
        <v>584.67999999999995</v>
      </c>
    </row>
    <row r="6" spans="2:7" x14ac:dyDescent="0.3">
      <c r="B6" s="4" t="s">
        <v>26</v>
      </c>
      <c r="C6" s="2" t="s">
        <v>404</v>
      </c>
      <c r="F6" s="2" t="s">
        <v>28</v>
      </c>
      <c r="G6" s="2">
        <v>36.74</v>
      </c>
    </row>
    <row r="7" spans="2:7" x14ac:dyDescent="0.3">
      <c r="B7" s="4" t="s">
        <v>30</v>
      </c>
      <c r="C7" s="2">
        <v>100</v>
      </c>
      <c r="F7" s="2" t="s">
        <v>31</v>
      </c>
      <c r="G7" s="2">
        <v>17.02</v>
      </c>
    </row>
    <row r="8" spans="2:7" x14ac:dyDescent="0.3">
      <c r="B8" s="4" t="s">
        <v>65</v>
      </c>
      <c r="C8" s="2" t="s">
        <v>405</v>
      </c>
      <c r="F8" s="2" t="s">
        <v>35</v>
      </c>
      <c r="G8" s="2">
        <v>3.21</v>
      </c>
    </row>
    <row r="9" spans="2:7" x14ac:dyDescent="0.3">
      <c r="B9" s="4" t="s">
        <v>2</v>
      </c>
      <c r="C9" s="2" t="s">
        <v>406</v>
      </c>
      <c r="F9" s="2" t="s">
        <v>40</v>
      </c>
      <c r="G9" s="2">
        <v>58.37</v>
      </c>
    </row>
    <row r="10" spans="2:7" x14ac:dyDescent="0.3">
      <c r="F10" s="2" t="s">
        <v>42</v>
      </c>
      <c r="G10" s="2">
        <v>13.76</v>
      </c>
    </row>
    <row r="11" spans="2:7" x14ac:dyDescent="0.3">
      <c r="F11" s="2" t="s">
        <v>46</v>
      </c>
      <c r="G11" s="2">
        <v>5.0599999999999996</v>
      </c>
    </row>
    <row r="14" spans="2:7" x14ac:dyDescent="0.3">
      <c r="B14" s="4" t="s">
        <v>44</v>
      </c>
      <c r="C14" s="10" t="s">
        <v>407</v>
      </c>
      <c r="F14" s="4" t="s">
        <v>44</v>
      </c>
      <c r="G14" s="10" t="s">
        <v>407</v>
      </c>
    </row>
    <row r="15" spans="2:7" x14ac:dyDescent="0.3">
      <c r="B15" s="2" t="s">
        <v>408</v>
      </c>
      <c r="C15" s="2">
        <v>2</v>
      </c>
      <c r="F15" s="2" t="s">
        <v>409</v>
      </c>
      <c r="G15" s="2">
        <v>1</v>
      </c>
    </row>
    <row r="16" spans="2:7" x14ac:dyDescent="0.3">
      <c r="B16" s="2" t="s">
        <v>410</v>
      </c>
      <c r="C16" s="2">
        <v>8</v>
      </c>
      <c r="F16" s="2" t="s">
        <v>411</v>
      </c>
      <c r="G16" s="2">
        <v>0.8</v>
      </c>
    </row>
    <row r="17" spans="2:7" x14ac:dyDescent="0.3">
      <c r="B17" s="2" t="s">
        <v>412</v>
      </c>
      <c r="C17" s="2">
        <v>8</v>
      </c>
      <c r="F17" s="2" t="s">
        <v>413</v>
      </c>
      <c r="G17" s="2">
        <v>0.6</v>
      </c>
    </row>
    <row r="18" spans="2:7" x14ac:dyDescent="0.3">
      <c r="B18" s="2" t="s">
        <v>414</v>
      </c>
      <c r="C18" s="2">
        <v>0.6</v>
      </c>
      <c r="F18" s="2" t="s">
        <v>415</v>
      </c>
      <c r="G18" s="2">
        <v>16</v>
      </c>
    </row>
    <row r="19" spans="2:7" x14ac:dyDescent="0.3">
      <c r="B19" s="2" t="s">
        <v>416</v>
      </c>
      <c r="C19" s="2">
        <v>6</v>
      </c>
    </row>
    <row r="20" spans="2:7" x14ac:dyDescent="0.3">
      <c r="B20" s="2" t="s">
        <v>96</v>
      </c>
      <c r="C20" s="2">
        <v>6</v>
      </c>
    </row>
    <row r="22" spans="2:7" x14ac:dyDescent="0.3">
      <c r="B22" s="1" t="s">
        <v>54</v>
      </c>
    </row>
    <row r="23" spans="2:7" x14ac:dyDescent="0.3">
      <c r="B23" t="s">
        <v>417</v>
      </c>
    </row>
    <row r="24" spans="2:7" x14ac:dyDescent="0.3">
      <c r="B24" t="s">
        <v>418</v>
      </c>
    </row>
    <row r="25" spans="2:7" x14ac:dyDescent="0.3">
      <c r="B25" t="s">
        <v>419</v>
      </c>
    </row>
    <row r="26" spans="2:7" x14ac:dyDescent="0.3">
      <c r="B26" t="s">
        <v>420</v>
      </c>
    </row>
    <row r="29" spans="2:7" x14ac:dyDescent="0.3">
      <c r="B29" s="1"/>
    </row>
  </sheetData>
  <pageMargins left="0.25" right="0.25" top="0.75" bottom="0.75" header="0.3" footer="0.3"/>
  <pageSetup paperSize="9" scale="94"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6E351-FD53-46F0-B08B-D4D02991284B}">
  <sheetPr>
    <pageSetUpPr fitToPage="1"/>
  </sheetPr>
  <dimension ref="A1:G41"/>
  <sheetViews>
    <sheetView showGridLines="0" topLeftCell="A3" workbookViewId="0">
      <selection activeCell="H11" sqref="H11"/>
    </sheetView>
  </sheetViews>
  <sheetFormatPr defaultRowHeight="14.4" x14ac:dyDescent="0.3"/>
  <cols>
    <col min="1" max="1" width="8.5546875" customWidth="1"/>
    <col min="2" max="2" width="43.6640625" customWidth="1"/>
    <col min="3" max="3" width="10.33203125" customWidth="1"/>
    <col min="4" max="4" width="13.88671875" customWidth="1"/>
    <col min="6" max="6" width="36" customWidth="1"/>
  </cols>
  <sheetData>
    <row r="1" spans="2:7" ht="25.8" x14ac:dyDescent="0.5">
      <c r="B1" s="3" t="s">
        <v>421</v>
      </c>
    </row>
    <row r="2" spans="2:7" x14ac:dyDescent="0.3">
      <c r="F2" s="4" t="s">
        <v>20</v>
      </c>
      <c r="G2" s="2">
        <v>2.4700000000000002</v>
      </c>
    </row>
    <row r="4" spans="2:7" x14ac:dyDescent="0.3">
      <c r="B4" s="4" t="s">
        <v>4</v>
      </c>
      <c r="C4" s="2" t="s">
        <v>56</v>
      </c>
      <c r="F4" s="1" t="s">
        <v>22</v>
      </c>
    </row>
    <row r="5" spans="2:7" x14ac:dyDescent="0.3">
      <c r="B5" s="4" t="s">
        <v>3</v>
      </c>
      <c r="C5" s="2" t="s">
        <v>84</v>
      </c>
      <c r="F5" s="2" t="s">
        <v>24</v>
      </c>
      <c r="G5" s="16">
        <v>729.05</v>
      </c>
    </row>
    <row r="6" spans="2:7" x14ac:dyDescent="0.3">
      <c r="B6" s="4" t="s">
        <v>26</v>
      </c>
      <c r="C6" s="2" t="s">
        <v>422</v>
      </c>
      <c r="F6" s="2" t="s">
        <v>28</v>
      </c>
      <c r="G6" s="16">
        <v>32.331666666666671</v>
      </c>
    </row>
    <row r="7" spans="2:7" x14ac:dyDescent="0.3">
      <c r="B7" s="4" t="s">
        <v>30</v>
      </c>
      <c r="C7" s="2">
        <v>120</v>
      </c>
      <c r="F7" s="2" t="s">
        <v>31</v>
      </c>
      <c r="G7" s="16">
        <v>47.666666666666664</v>
      </c>
    </row>
    <row r="8" spans="2:7" x14ac:dyDescent="0.3">
      <c r="B8" s="4" t="s">
        <v>65</v>
      </c>
      <c r="C8" s="2" t="s">
        <v>831</v>
      </c>
      <c r="F8" s="2" t="s">
        <v>35</v>
      </c>
      <c r="G8" s="16">
        <v>16.690000000000001</v>
      </c>
    </row>
    <row r="9" spans="2:7" x14ac:dyDescent="0.3">
      <c r="B9" s="4" t="s">
        <v>2</v>
      </c>
      <c r="C9" s="2" t="s">
        <v>423</v>
      </c>
      <c r="F9" s="2" t="s">
        <v>40</v>
      </c>
      <c r="G9" s="16">
        <v>38.491666666666667</v>
      </c>
    </row>
    <row r="10" spans="2:7" x14ac:dyDescent="0.3">
      <c r="F10" s="2" t="s">
        <v>42</v>
      </c>
      <c r="G10" s="16">
        <v>7.2416666666666663</v>
      </c>
    </row>
    <row r="11" spans="2:7" x14ac:dyDescent="0.3">
      <c r="B11" s="1"/>
      <c r="C11" s="11"/>
      <c r="F11" s="2" t="s">
        <v>46</v>
      </c>
      <c r="G11" s="16">
        <v>0.52500000000000002</v>
      </c>
    </row>
    <row r="14" spans="2:7" x14ac:dyDescent="0.3">
      <c r="B14" s="4" t="s">
        <v>44</v>
      </c>
      <c r="C14" s="10" t="s">
        <v>45</v>
      </c>
      <c r="F14" s="4" t="s">
        <v>44</v>
      </c>
      <c r="G14" s="10" t="s">
        <v>45</v>
      </c>
    </row>
    <row r="15" spans="2:7" x14ac:dyDescent="0.3">
      <c r="B15" s="2" t="s">
        <v>424</v>
      </c>
      <c r="C15" s="2">
        <v>5</v>
      </c>
      <c r="F15" s="2" t="s">
        <v>425</v>
      </c>
      <c r="G15" s="2">
        <v>16</v>
      </c>
    </row>
    <row r="16" spans="2:7" x14ac:dyDescent="0.3">
      <c r="B16" s="2" t="s">
        <v>426</v>
      </c>
      <c r="C16" s="2">
        <v>13</v>
      </c>
      <c r="F16" s="2" t="s">
        <v>427</v>
      </c>
      <c r="G16" s="2">
        <v>0.5</v>
      </c>
    </row>
    <row r="17" spans="1:7" x14ac:dyDescent="0.3">
      <c r="B17" s="2" t="s">
        <v>428</v>
      </c>
      <c r="C17" s="2">
        <v>10</v>
      </c>
      <c r="F17" s="2" t="s">
        <v>429</v>
      </c>
      <c r="G17" s="2">
        <v>1</v>
      </c>
    </row>
    <row r="18" spans="1:7" x14ac:dyDescent="0.3">
      <c r="B18" s="2" t="s">
        <v>430</v>
      </c>
      <c r="C18" s="2">
        <v>8</v>
      </c>
      <c r="F18" s="2" t="s">
        <v>431</v>
      </c>
      <c r="G18" s="2">
        <v>1.5</v>
      </c>
    </row>
    <row r="19" spans="1:7" x14ac:dyDescent="0.3">
      <c r="B19" s="2" t="s">
        <v>432</v>
      </c>
      <c r="C19" s="2">
        <v>5</v>
      </c>
      <c r="F19" s="2" t="s">
        <v>433</v>
      </c>
      <c r="G19" s="2">
        <v>4</v>
      </c>
    </row>
    <row r="20" spans="1:7" x14ac:dyDescent="0.3">
      <c r="B20" s="2" t="s">
        <v>434</v>
      </c>
      <c r="C20" s="2">
        <v>0.2</v>
      </c>
      <c r="F20" s="2" t="s">
        <v>435</v>
      </c>
      <c r="G20" s="2">
        <v>1</v>
      </c>
    </row>
    <row r="21" spans="1:7" x14ac:dyDescent="0.3">
      <c r="B21" s="2" t="s">
        <v>436</v>
      </c>
      <c r="C21" s="2">
        <v>0.1</v>
      </c>
      <c r="F21" s="2" t="s">
        <v>437</v>
      </c>
      <c r="G21" s="2"/>
    </row>
    <row r="22" spans="1:7" x14ac:dyDescent="0.3">
      <c r="B22" s="2" t="s">
        <v>438</v>
      </c>
      <c r="C22" s="2">
        <v>15</v>
      </c>
    </row>
    <row r="25" spans="1:7" x14ac:dyDescent="0.3">
      <c r="A25" s="2"/>
      <c r="B25" s="4" t="s">
        <v>54</v>
      </c>
      <c r="C25" s="4" t="s">
        <v>591</v>
      </c>
      <c r="D25" s="4" t="s">
        <v>589</v>
      </c>
    </row>
    <row r="26" spans="1:7" ht="28.8" x14ac:dyDescent="0.3">
      <c r="A26" s="35">
        <v>1</v>
      </c>
      <c r="B26" s="37" t="s">
        <v>832</v>
      </c>
      <c r="C26" s="35" t="s">
        <v>604</v>
      </c>
      <c r="D26" s="35" t="s">
        <v>833</v>
      </c>
    </row>
    <row r="27" spans="1:7" ht="28.8" x14ac:dyDescent="0.3">
      <c r="A27" s="35">
        <v>2</v>
      </c>
      <c r="B27" s="37" t="s">
        <v>834</v>
      </c>
      <c r="C27" s="35" t="s">
        <v>790</v>
      </c>
      <c r="D27" s="35" t="s">
        <v>835</v>
      </c>
    </row>
    <row r="28" spans="1:7" x14ac:dyDescent="0.3">
      <c r="A28" s="35">
        <v>3</v>
      </c>
      <c r="B28" s="37" t="s">
        <v>836</v>
      </c>
      <c r="C28" s="35" t="s">
        <v>553</v>
      </c>
      <c r="D28" s="35" t="s">
        <v>837</v>
      </c>
    </row>
    <row r="29" spans="1:7" ht="28.8" x14ac:dyDescent="0.3">
      <c r="A29" s="35">
        <v>4</v>
      </c>
      <c r="B29" s="37" t="s">
        <v>838</v>
      </c>
      <c r="C29" s="35" t="s">
        <v>795</v>
      </c>
      <c r="D29" s="35" t="s">
        <v>687</v>
      </c>
    </row>
    <row r="30" spans="1:7" x14ac:dyDescent="0.3">
      <c r="A30" s="35">
        <v>5</v>
      </c>
      <c r="B30" s="37" t="s">
        <v>839</v>
      </c>
      <c r="C30" s="35" t="s">
        <v>573</v>
      </c>
      <c r="D30" s="35" t="s">
        <v>840</v>
      </c>
    </row>
    <row r="31" spans="1:7" x14ac:dyDescent="0.3">
      <c r="A31" s="35">
        <v>6</v>
      </c>
      <c r="B31" s="37" t="s">
        <v>841</v>
      </c>
      <c r="C31" s="35" t="s">
        <v>573</v>
      </c>
      <c r="D31" s="35" t="s">
        <v>687</v>
      </c>
    </row>
    <row r="32" spans="1:7" ht="28.8" x14ac:dyDescent="0.3">
      <c r="A32" s="35">
        <v>7</v>
      </c>
      <c r="B32" s="37" t="s">
        <v>842</v>
      </c>
      <c r="C32" s="35" t="s">
        <v>553</v>
      </c>
      <c r="D32" s="35" t="s">
        <v>687</v>
      </c>
    </row>
    <row r="33" spans="1:4" ht="28.8" x14ac:dyDescent="0.3">
      <c r="A33" s="35">
        <v>8</v>
      </c>
      <c r="B33" s="37" t="s">
        <v>843</v>
      </c>
      <c r="C33" s="35" t="s">
        <v>687</v>
      </c>
      <c r="D33" s="35" t="s">
        <v>687</v>
      </c>
    </row>
    <row r="34" spans="1:4" ht="28.8" x14ac:dyDescent="0.3">
      <c r="A34" s="35">
        <v>9</v>
      </c>
      <c r="B34" s="59" t="s">
        <v>844</v>
      </c>
      <c r="C34" s="35" t="s">
        <v>845</v>
      </c>
      <c r="D34" s="61" t="s">
        <v>846</v>
      </c>
    </row>
    <row r="35" spans="1:4" ht="28.8" x14ac:dyDescent="0.3">
      <c r="A35" s="35">
        <v>10</v>
      </c>
      <c r="B35" s="37" t="s">
        <v>847</v>
      </c>
      <c r="C35" s="35" t="s">
        <v>706</v>
      </c>
      <c r="D35" s="35" t="s">
        <v>848</v>
      </c>
    </row>
    <row r="37" spans="1:4" x14ac:dyDescent="0.3">
      <c r="B37" s="1" t="s">
        <v>55</v>
      </c>
    </row>
    <row r="38" spans="1:4" ht="15.6" x14ac:dyDescent="0.3">
      <c r="B38" t="s">
        <v>849</v>
      </c>
    </row>
    <row r="39" spans="1:4" ht="15.6" x14ac:dyDescent="0.3">
      <c r="B39" t="s">
        <v>850</v>
      </c>
    </row>
    <row r="40" spans="1:4" ht="15.6" x14ac:dyDescent="0.3">
      <c r="B40" t="s">
        <v>851</v>
      </c>
    </row>
    <row r="41" spans="1:4" ht="15.6" x14ac:dyDescent="0.3">
      <c r="B41" t="s">
        <v>852</v>
      </c>
    </row>
  </sheetData>
  <pageMargins left="0.25" right="0.25" top="0.75" bottom="0.75" header="0.3" footer="0.3"/>
  <pageSetup paperSize="9" scale="53"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A2F42-EE9F-4534-8C30-2B497C44FB0F}">
  <sheetPr>
    <pageSetUpPr fitToPage="1"/>
  </sheetPr>
  <dimension ref="A1:G68"/>
  <sheetViews>
    <sheetView showGridLines="0" workbookViewId="0">
      <selection activeCell="J13" sqref="H5:J13"/>
    </sheetView>
  </sheetViews>
  <sheetFormatPr defaultRowHeight="14.4" x14ac:dyDescent="0.3"/>
  <cols>
    <col min="1" max="1" width="6.44140625" customWidth="1"/>
    <col min="2" max="2" width="53.6640625" customWidth="1"/>
    <col min="3" max="3" width="12.5546875" customWidth="1"/>
    <col min="4" max="4" width="12.33203125" customWidth="1"/>
    <col min="6" max="6" width="29.5546875" bestFit="1" customWidth="1"/>
  </cols>
  <sheetData>
    <row r="1" spans="2:7" ht="25.8" x14ac:dyDescent="0.5">
      <c r="B1" s="3" t="s">
        <v>439</v>
      </c>
    </row>
    <row r="2" spans="2:7" x14ac:dyDescent="0.3">
      <c r="F2" s="4" t="s">
        <v>20</v>
      </c>
      <c r="G2" s="2">
        <v>1.04</v>
      </c>
    </row>
    <row r="4" spans="2:7" x14ac:dyDescent="0.3">
      <c r="B4" s="4" t="s">
        <v>4</v>
      </c>
      <c r="C4" s="2" t="s">
        <v>56</v>
      </c>
      <c r="F4" s="1" t="s">
        <v>22</v>
      </c>
    </row>
    <row r="5" spans="2:7" x14ac:dyDescent="0.3">
      <c r="B5" s="4" t="s">
        <v>3</v>
      </c>
      <c r="C5" s="2" t="s">
        <v>84</v>
      </c>
      <c r="F5" s="2" t="s">
        <v>24</v>
      </c>
      <c r="G5" s="76">
        <v>310.815</v>
      </c>
    </row>
    <row r="6" spans="2:7" x14ac:dyDescent="0.3">
      <c r="B6" s="4" t="s">
        <v>26</v>
      </c>
      <c r="C6" s="2"/>
      <c r="F6" s="2" t="s">
        <v>28</v>
      </c>
      <c r="G6" s="76">
        <v>18.880700000000001</v>
      </c>
    </row>
    <row r="7" spans="2:7" x14ac:dyDescent="0.3">
      <c r="B7" s="4" t="s">
        <v>30</v>
      </c>
      <c r="C7" s="2">
        <v>1000</v>
      </c>
      <c r="F7" s="2" t="s">
        <v>31</v>
      </c>
      <c r="G7" s="76">
        <v>9.7744</v>
      </c>
    </row>
    <row r="8" spans="2:7" x14ac:dyDescent="0.3">
      <c r="B8" s="4" t="s">
        <v>65</v>
      </c>
      <c r="C8" s="2" t="s">
        <v>897</v>
      </c>
      <c r="F8" s="2" t="s">
        <v>35</v>
      </c>
      <c r="G8" s="76">
        <v>4.2652999999999999</v>
      </c>
    </row>
    <row r="9" spans="2:7" x14ac:dyDescent="0.3">
      <c r="B9" s="4" t="s">
        <v>2</v>
      </c>
      <c r="C9" s="2" t="s">
        <v>423</v>
      </c>
      <c r="F9" s="2" t="s">
        <v>40</v>
      </c>
      <c r="G9" s="76">
        <v>33.5092</v>
      </c>
    </row>
    <row r="10" spans="2:7" x14ac:dyDescent="0.3">
      <c r="F10" s="2" t="s">
        <v>42</v>
      </c>
      <c r="G10" s="76">
        <v>8.3756000000000004</v>
      </c>
    </row>
    <row r="11" spans="2:7" x14ac:dyDescent="0.3">
      <c r="F11" s="2" t="s">
        <v>46</v>
      </c>
      <c r="G11" s="76">
        <v>2.6193899999999997</v>
      </c>
    </row>
    <row r="14" spans="2:7" x14ac:dyDescent="0.3">
      <c r="B14" s="4" t="s">
        <v>44</v>
      </c>
      <c r="C14" s="10" t="s">
        <v>45</v>
      </c>
      <c r="F14" s="4" t="s">
        <v>44</v>
      </c>
      <c r="G14" s="10" t="s">
        <v>45</v>
      </c>
    </row>
    <row r="15" spans="2:7" x14ac:dyDescent="0.3">
      <c r="B15" s="2" t="s">
        <v>440</v>
      </c>
      <c r="C15" s="2">
        <v>1</v>
      </c>
      <c r="F15" s="2" t="s">
        <v>441</v>
      </c>
      <c r="G15" s="2">
        <v>0.34</v>
      </c>
    </row>
    <row r="16" spans="2:7" x14ac:dyDescent="0.3">
      <c r="B16" s="2" t="s">
        <v>442</v>
      </c>
      <c r="C16" s="2">
        <v>30</v>
      </c>
      <c r="F16" s="2" t="s">
        <v>443</v>
      </c>
      <c r="G16" s="2">
        <v>0.34</v>
      </c>
    </row>
    <row r="17" spans="1:7" x14ac:dyDescent="0.3">
      <c r="B17" s="2" t="s">
        <v>444</v>
      </c>
      <c r="C17" s="2">
        <v>15</v>
      </c>
      <c r="F17" s="2" t="s">
        <v>445</v>
      </c>
      <c r="G17" s="2">
        <v>0.08</v>
      </c>
    </row>
    <row r="18" spans="1:7" x14ac:dyDescent="0.3">
      <c r="B18" s="2" t="s">
        <v>446</v>
      </c>
      <c r="C18" s="2">
        <v>45</v>
      </c>
      <c r="F18" s="2" t="s">
        <v>130</v>
      </c>
      <c r="G18" s="2">
        <v>1.5</v>
      </c>
    </row>
    <row r="19" spans="1:7" x14ac:dyDescent="0.3">
      <c r="B19" s="2" t="s">
        <v>447</v>
      </c>
      <c r="C19" s="2">
        <v>45</v>
      </c>
      <c r="F19" s="2" t="s">
        <v>448</v>
      </c>
      <c r="G19" s="2">
        <v>40</v>
      </c>
    </row>
    <row r="20" spans="1:7" x14ac:dyDescent="0.3">
      <c r="B20" s="2" t="s">
        <v>449</v>
      </c>
      <c r="C20" s="2">
        <v>30</v>
      </c>
      <c r="F20" s="2" t="s">
        <v>450</v>
      </c>
      <c r="G20" s="2">
        <v>1</v>
      </c>
    </row>
    <row r="21" spans="1:7" x14ac:dyDescent="0.3">
      <c r="B21" s="2" t="s">
        <v>451</v>
      </c>
      <c r="C21" s="2">
        <v>30</v>
      </c>
      <c r="F21" s="2" t="s">
        <v>452</v>
      </c>
      <c r="G21" s="2">
        <v>1</v>
      </c>
    </row>
    <row r="22" spans="1:7" x14ac:dyDescent="0.3">
      <c r="B22" s="2" t="s">
        <v>453</v>
      </c>
      <c r="C22" s="2">
        <v>5</v>
      </c>
      <c r="F22" s="2" t="s">
        <v>454</v>
      </c>
      <c r="G22" s="2">
        <v>50</v>
      </c>
    </row>
    <row r="23" spans="1:7" x14ac:dyDescent="0.3">
      <c r="B23" s="2" t="s">
        <v>455</v>
      </c>
      <c r="C23" s="2">
        <v>60</v>
      </c>
      <c r="F23" s="2" t="s">
        <v>456</v>
      </c>
      <c r="G23" s="2">
        <v>100</v>
      </c>
    </row>
    <row r="24" spans="1:7" x14ac:dyDescent="0.3">
      <c r="B24" s="2" t="s">
        <v>457</v>
      </c>
      <c r="C24" s="2">
        <v>3.5</v>
      </c>
      <c r="F24" s="2" t="s">
        <v>125</v>
      </c>
      <c r="G24" s="2">
        <v>2.25</v>
      </c>
    </row>
    <row r="25" spans="1:7" x14ac:dyDescent="0.3">
      <c r="B25" s="2" t="s">
        <v>458</v>
      </c>
      <c r="C25" s="2">
        <v>0.02</v>
      </c>
      <c r="F25" s="2" t="s">
        <v>459</v>
      </c>
      <c r="G25" s="2">
        <v>6</v>
      </c>
    </row>
    <row r="26" spans="1:7" x14ac:dyDescent="0.3">
      <c r="B26" s="2" t="s">
        <v>135</v>
      </c>
      <c r="C26" s="2">
        <v>0.1</v>
      </c>
      <c r="F26" s="2" t="s">
        <v>460</v>
      </c>
      <c r="G26" s="2">
        <v>0.25</v>
      </c>
    </row>
    <row r="27" spans="1:7" x14ac:dyDescent="0.3">
      <c r="F27" s="2" t="s">
        <v>461</v>
      </c>
      <c r="G27" s="2">
        <v>10</v>
      </c>
    </row>
    <row r="29" spans="1:7" x14ac:dyDescent="0.3">
      <c r="B29" s="1" t="s">
        <v>54</v>
      </c>
    </row>
    <row r="30" spans="1:7" ht="15.6" x14ac:dyDescent="0.3">
      <c r="A30" s="65" t="s">
        <v>890</v>
      </c>
      <c r="B30" s="67" t="s">
        <v>889</v>
      </c>
      <c r="C30" s="4" t="s">
        <v>591</v>
      </c>
      <c r="D30" s="4" t="s">
        <v>589</v>
      </c>
    </row>
    <row r="31" spans="1:7" ht="28.8" x14ac:dyDescent="0.3">
      <c r="A31" s="35">
        <v>1</v>
      </c>
      <c r="B31" s="46" t="s">
        <v>853</v>
      </c>
      <c r="C31" s="35" t="s">
        <v>604</v>
      </c>
      <c r="D31" s="35" t="s">
        <v>854</v>
      </c>
    </row>
    <row r="32" spans="1:7" x14ac:dyDescent="0.3">
      <c r="A32" s="35">
        <v>2</v>
      </c>
      <c r="B32" s="46" t="s">
        <v>855</v>
      </c>
      <c r="C32" s="35" t="s">
        <v>856</v>
      </c>
      <c r="D32" s="35" t="s">
        <v>840</v>
      </c>
    </row>
    <row r="33" spans="1:4" x14ac:dyDescent="0.3">
      <c r="A33" s="35">
        <v>3</v>
      </c>
      <c r="B33" s="46" t="s">
        <v>857</v>
      </c>
      <c r="C33" s="35" t="s">
        <v>704</v>
      </c>
      <c r="D33" s="35" t="s">
        <v>840</v>
      </c>
    </row>
    <row r="34" spans="1:4" x14ac:dyDescent="0.3">
      <c r="A34" s="35">
        <v>4</v>
      </c>
      <c r="B34" s="46" t="s">
        <v>858</v>
      </c>
      <c r="C34" s="35" t="s">
        <v>859</v>
      </c>
      <c r="D34" s="35" t="s">
        <v>860</v>
      </c>
    </row>
    <row r="35" spans="1:4" x14ac:dyDescent="0.3">
      <c r="A35" s="35">
        <v>5</v>
      </c>
      <c r="B35" s="46" t="s">
        <v>861</v>
      </c>
      <c r="C35" s="35" t="s">
        <v>687</v>
      </c>
      <c r="D35" s="35" t="s">
        <v>687</v>
      </c>
    </row>
    <row r="36" spans="1:4" x14ac:dyDescent="0.3">
      <c r="A36" s="35">
        <v>6</v>
      </c>
      <c r="B36" s="46" t="s">
        <v>862</v>
      </c>
      <c r="C36" s="35" t="s">
        <v>687</v>
      </c>
      <c r="D36" s="35" t="s">
        <v>687</v>
      </c>
    </row>
    <row r="37" spans="1:4" ht="28.8" x14ac:dyDescent="0.3">
      <c r="A37" s="35">
        <v>7</v>
      </c>
      <c r="B37" s="46" t="s">
        <v>863</v>
      </c>
      <c r="C37" s="35" t="s">
        <v>864</v>
      </c>
      <c r="D37" s="61" t="s">
        <v>865</v>
      </c>
    </row>
    <row r="38" spans="1:4" x14ac:dyDescent="0.3">
      <c r="A38" s="35">
        <v>8</v>
      </c>
      <c r="B38" s="46" t="s">
        <v>866</v>
      </c>
      <c r="C38" s="35" t="s">
        <v>687</v>
      </c>
      <c r="D38" s="35" t="s">
        <v>687</v>
      </c>
    </row>
    <row r="39" spans="1:4" x14ac:dyDescent="0.3">
      <c r="A39" s="47"/>
      <c r="B39" s="68"/>
      <c r="C39" s="47"/>
      <c r="D39" s="47"/>
    </row>
    <row r="40" spans="1:4" x14ac:dyDescent="0.3">
      <c r="A40" s="65" t="s">
        <v>891</v>
      </c>
      <c r="B40" s="69" t="s">
        <v>888</v>
      </c>
      <c r="C40" s="4" t="s">
        <v>591</v>
      </c>
      <c r="D40" s="4" t="s">
        <v>589</v>
      </c>
    </row>
    <row r="41" spans="1:4" x14ac:dyDescent="0.3">
      <c r="A41" s="35">
        <v>1</v>
      </c>
      <c r="B41" s="46" t="s">
        <v>867</v>
      </c>
      <c r="C41" s="35" t="s">
        <v>683</v>
      </c>
      <c r="D41" s="35" t="s">
        <v>868</v>
      </c>
    </row>
    <row r="42" spans="1:4" x14ac:dyDescent="0.3">
      <c r="A42" s="35">
        <v>2</v>
      </c>
      <c r="B42" s="46" t="s">
        <v>869</v>
      </c>
      <c r="C42" s="35" t="s">
        <v>687</v>
      </c>
      <c r="D42" s="35" t="s">
        <v>687</v>
      </c>
    </row>
    <row r="43" spans="1:4" x14ac:dyDescent="0.3">
      <c r="A43" s="47"/>
      <c r="B43" s="68"/>
      <c r="C43" s="47"/>
      <c r="D43" s="47"/>
    </row>
    <row r="44" spans="1:4" ht="15.6" x14ac:dyDescent="0.3">
      <c r="A44" s="65" t="s">
        <v>892</v>
      </c>
      <c r="B44" s="70" t="s">
        <v>887</v>
      </c>
      <c r="C44" s="4" t="s">
        <v>591</v>
      </c>
      <c r="D44" s="4" t="s">
        <v>589</v>
      </c>
    </row>
    <row r="45" spans="1:4" x14ac:dyDescent="0.3">
      <c r="A45" s="36">
        <v>1</v>
      </c>
      <c r="B45" s="46" t="s">
        <v>870</v>
      </c>
      <c r="C45" s="35" t="s">
        <v>856</v>
      </c>
      <c r="D45" s="61" t="s">
        <v>799</v>
      </c>
    </row>
    <row r="46" spans="1:4" x14ac:dyDescent="0.3">
      <c r="A46" s="63">
        <v>2</v>
      </c>
      <c r="B46" s="46" t="s">
        <v>871</v>
      </c>
      <c r="C46" s="35" t="s">
        <v>553</v>
      </c>
      <c r="D46" s="35" t="s">
        <v>687</v>
      </c>
    </row>
    <row r="47" spans="1:4" x14ac:dyDescent="0.3">
      <c r="A47" s="63">
        <v>3</v>
      </c>
      <c r="B47" s="46" t="s">
        <v>872</v>
      </c>
      <c r="C47" s="35" t="s">
        <v>687</v>
      </c>
      <c r="D47" s="35" t="s">
        <v>687</v>
      </c>
    </row>
    <row r="48" spans="1:4" x14ac:dyDescent="0.3">
      <c r="A48" s="63">
        <v>4</v>
      </c>
      <c r="B48" s="46" t="s">
        <v>873</v>
      </c>
      <c r="C48" s="35" t="s">
        <v>687</v>
      </c>
      <c r="D48" s="35" t="s">
        <v>687</v>
      </c>
    </row>
    <row r="49" spans="1:4" x14ac:dyDescent="0.3">
      <c r="A49" s="47"/>
      <c r="B49" s="62"/>
      <c r="C49" s="47"/>
      <c r="D49" s="47"/>
    </row>
    <row r="50" spans="1:4" x14ac:dyDescent="0.3">
      <c r="A50" s="65" t="s">
        <v>893</v>
      </c>
      <c r="B50" s="66" t="s">
        <v>886</v>
      </c>
      <c r="C50" s="4" t="s">
        <v>591</v>
      </c>
      <c r="D50" s="4" t="s">
        <v>589</v>
      </c>
    </row>
    <row r="51" spans="1:4" ht="15.6" x14ac:dyDescent="0.3">
      <c r="A51" s="35">
        <v>1</v>
      </c>
      <c r="B51" s="64" t="s">
        <v>874</v>
      </c>
      <c r="C51" s="2"/>
      <c r="D51" s="2"/>
    </row>
    <row r="52" spans="1:4" ht="15.6" x14ac:dyDescent="0.3">
      <c r="A52" s="35">
        <v>2</v>
      </c>
      <c r="B52" s="64" t="s">
        <v>875</v>
      </c>
      <c r="C52" s="2"/>
      <c r="D52" s="2"/>
    </row>
    <row r="53" spans="1:4" ht="15.6" x14ac:dyDescent="0.3">
      <c r="A53" s="35">
        <v>3</v>
      </c>
      <c r="B53" s="64" t="s">
        <v>876</v>
      </c>
      <c r="C53" s="2"/>
      <c r="D53" s="2"/>
    </row>
    <row r="54" spans="1:4" ht="15.6" x14ac:dyDescent="0.3">
      <c r="A54" s="35">
        <v>4</v>
      </c>
      <c r="B54" s="64" t="s">
        <v>877</v>
      </c>
      <c r="C54" s="2"/>
      <c r="D54" s="2"/>
    </row>
    <row r="55" spans="1:4" ht="15.6" x14ac:dyDescent="0.3">
      <c r="A55" s="35">
        <v>5</v>
      </c>
      <c r="B55" s="64" t="s">
        <v>878</v>
      </c>
      <c r="C55" s="2"/>
      <c r="D55" s="2"/>
    </row>
    <row r="56" spans="1:4" ht="15.6" x14ac:dyDescent="0.3">
      <c r="A56" s="35">
        <v>6</v>
      </c>
      <c r="B56" s="71" t="s">
        <v>879</v>
      </c>
      <c r="C56" s="2"/>
      <c r="D56" s="2"/>
    </row>
    <row r="57" spans="1:4" ht="15.6" x14ac:dyDescent="0.3">
      <c r="A57" s="35">
        <v>7</v>
      </c>
      <c r="B57" s="71" t="s">
        <v>880</v>
      </c>
      <c r="C57" s="2"/>
      <c r="D57" s="2"/>
    </row>
    <row r="58" spans="1:4" ht="15.6" x14ac:dyDescent="0.3">
      <c r="A58" s="35">
        <v>8</v>
      </c>
      <c r="B58" s="71" t="s">
        <v>881</v>
      </c>
      <c r="C58" s="2"/>
      <c r="D58" s="2"/>
    </row>
    <row r="59" spans="1:4" ht="15.6" x14ac:dyDescent="0.3">
      <c r="B59" s="21"/>
    </row>
    <row r="60" spans="1:4" x14ac:dyDescent="0.3">
      <c r="A60" s="65" t="s">
        <v>895</v>
      </c>
      <c r="B60" s="66" t="s">
        <v>894</v>
      </c>
      <c r="C60" s="4" t="s">
        <v>591</v>
      </c>
      <c r="D60" s="4" t="s">
        <v>589</v>
      </c>
    </row>
    <row r="61" spans="1:4" ht="31.2" x14ac:dyDescent="0.3">
      <c r="A61" s="35">
        <v>1</v>
      </c>
      <c r="B61" s="73" t="s">
        <v>462</v>
      </c>
      <c r="C61" s="2"/>
      <c r="D61" s="34" t="s">
        <v>896</v>
      </c>
    </row>
    <row r="62" spans="1:4" ht="15.6" x14ac:dyDescent="0.3">
      <c r="A62" s="35">
        <v>2</v>
      </c>
      <c r="B62" s="72" t="s">
        <v>463</v>
      </c>
      <c r="C62" s="2"/>
      <c r="D62" s="2"/>
    </row>
    <row r="64" spans="1:4" x14ac:dyDescent="0.3">
      <c r="B64" s="1" t="s">
        <v>464</v>
      </c>
    </row>
    <row r="65" spans="2:2" ht="15.6" x14ac:dyDescent="0.3">
      <c r="B65" s="75" t="s">
        <v>882</v>
      </c>
    </row>
    <row r="66" spans="2:2" ht="15.6" x14ac:dyDescent="0.3">
      <c r="B66" s="75" t="s">
        <v>883</v>
      </c>
    </row>
    <row r="67" spans="2:2" ht="15.6" x14ac:dyDescent="0.3">
      <c r="B67" s="75" t="s">
        <v>884</v>
      </c>
    </row>
    <row r="68" spans="2:2" ht="15.6" x14ac:dyDescent="0.3">
      <c r="B68" s="75" t="s">
        <v>885</v>
      </c>
    </row>
  </sheetData>
  <pageMargins left="0.25" right="0.25" top="0.75" bottom="0.75" header="0.3" footer="0.3"/>
  <pageSetup paperSize="9" scale="3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60C3A-F76B-4E2A-B722-55B570B568A0}">
  <sheetPr>
    <pageSetUpPr fitToPage="1"/>
  </sheetPr>
  <dimension ref="A1:G48"/>
  <sheetViews>
    <sheetView showGridLines="0" workbookViewId="0">
      <selection activeCell="N19" sqref="N19"/>
    </sheetView>
  </sheetViews>
  <sheetFormatPr defaultRowHeight="14.4" x14ac:dyDescent="0.3"/>
  <cols>
    <col min="1" max="1" width="6.109375" customWidth="1"/>
    <col min="2" max="2" width="36.109375" customWidth="1"/>
    <col min="3" max="3" width="17.6640625" customWidth="1"/>
    <col min="6" max="6" width="29.5546875" bestFit="1" customWidth="1"/>
  </cols>
  <sheetData>
    <row r="1" spans="2:7" ht="25.8" x14ac:dyDescent="0.5">
      <c r="B1" s="3" t="s">
        <v>465</v>
      </c>
    </row>
    <row r="2" spans="2:7" x14ac:dyDescent="0.3">
      <c r="F2" s="4" t="s">
        <v>20</v>
      </c>
      <c r="G2" s="2">
        <v>0.19</v>
      </c>
    </row>
    <row r="4" spans="2:7" x14ac:dyDescent="0.3">
      <c r="B4" s="4" t="s">
        <v>4</v>
      </c>
      <c r="C4" s="2" t="s">
        <v>56</v>
      </c>
      <c r="F4" s="1" t="s">
        <v>22</v>
      </c>
    </row>
    <row r="5" spans="2:7" x14ac:dyDescent="0.3">
      <c r="B5" s="4" t="s">
        <v>3</v>
      </c>
      <c r="C5" s="2" t="s">
        <v>84</v>
      </c>
      <c r="F5" s="2" t="s">
        <v>24</v>
      </c>
      <c r="G5" s="16">
        <v>185.19696969696969</v>
      </c>
    </row>
    <row r="6" spans="2:7" x14ac:dyDescent="0.3">
      <c r="B6" s="4" t="s">
        <v>26</v>
      </c>
      <c r="C6" s="2"/>
      <c r="F6" s="2" t="s">
        <v>28</v>
      </c>
      <c r="G6" s="16">
        <v>14.516060606060607</v>
      </c>
    </row>
    <row r="7" spans="2:7" x14ac:dyDescent="0.3">
      <c r="B7" s="4" t="s">
        <v>30</v>
      </c>
      <c r="C7" s="2">
        <v>330</v>
      </c>
      <c r="F7" s="2" t="s">
        <v>31</v>
      </c>
      <c r="G7" s="16">
        <v>12.721212121212121</v>
      </c>
    </row>
    <row r="8" spans="2:7" x14ac:dyDescent="0.3">
      <c r="B8" s="4" t="s">
        <v>65</v>
      </c>
      <c r="C8" s="2" t="s">
        <v>898</v>
      </c>
      <c r="F8" s="2" t="s">
        <v>35</v>
      </c>
      <c r="G8" s="16">
        <v>2.042121212121212</v>
      </c>
    </row>
    <row r="9" spans="2:7" x14ac:dyDescent="0.3">
      <c r="B9" s="4" t="s">
        <v>2</v>
      </c>
      <c r="C9" s="2" t="s">
        <v>423</v>
      </c>
      <c r="F9" s="2" t="s">
        <v>40</v>
      </c>
      <c r="G9" s="16">
        <v>2.7</v>
      </c>
    </row>
    <row r="10" spans="2:7" x14ac:dyDescent="0.3">
      <c r="F10" s="2" t="s">
        <v>42</v>
      </c>
      <c r="G10" s="16">
        <v>0.98393939393939389</v>
      </c>
    </row>
    <row r="11" spans="2:7" x14ac:dyDescent="0.3">
      <c r="F11" s="2" t="s">
        <v>46</v>
      </c>
      <c r="G11" s="16">
        <v>0.32636363636363636</v>
      </c>
    </row>
    <row r="13" spans="2:7" x14ac:dyDescent="0.3">
      <c r="F13" s="4" t="s">
        <v>44</v>
      </c>
      <c r="G13" s="10" t="s">
        <v>45</v>
      </c>
    </row>
    <row r="14" spans="2:7" x14ac:dyDescent="0.3">
      <c r="B14" s="4" t="s">
        <v>44</v>
      </c>
      <c r="C14" s="10" t="s">
        <v>45</v>
      </c>
      <c r="F14" s="2" t="s">
        <v>466</v>
      </c>
      <c r="G14" s="2">
        <v>0.4</v>
      </c>
    </row>
    <row r="15" spans="2:7" ht="34.799999999999997" x14ac:dyDescent="0.3">
      <c r="B15" s="2" t="s">
        <v>440</v>
      </c>
      <c r="C15" s="2">
        <v>1</v>
      </c>
      <c r="F15" s="23" t="s">
        <v>467</v>
      </c>
      <c r="G15" s="2"/>
    </row>
    <row r="16" spans="2:7" x14ac:dyDescent="0.3">
      <c r="B16" s="2" t="s">
        <v>442</v>
      </c>
      <c r="C16" s="2">
        <v>1</v>
      </c>
      <c r="F16" s="2" t="s">
        <v>469</v>
      </c>
      <c r="G16" s="2">
        <v>0.125</v>
      </c>
    </row>
    <row r="17" spans="1:7" x14ac:dyDescent="0.3">
      <c r="B17" s="2" t="s">
        <v>468</v>
      </c>
      <c r="C17" s="2">
        <v>5</v>
      </c>
      <c r="F17" s="2" t="s">
        <v>471</v>
      </c>
      <c r="G17" s="2">
        <v>0.18</v>
      </c>
    </row>
    <row r="18" spans="1:7" x14ac:dyDescent="0.3">
      <c r="B18" s="2" t="s">
        <v>470</v>
      </c>
      <c r="C18" s="2">
        <v>40</v>
      </c>
      <c r="F18" s="2" t="s">
        <v>441</v>
      </c>
      <c r="G18" s="2">
        <v>0.09</v>
      </c>
    </row>
    <row r="19" spans="1:7" ht="52.2" x14ac:dyDescent="0.3">
      <c r="B19" s="23" t="s">
        <v>472</v>
      </c>
      <c r="C19" s="2"/>
      <c r="F19" s="2" t="s">
        <v>473</v>
      </c>
      <c r="G19" s="2">
        <v>0.18</v>
      </c>
    </row>
    <row r="20" spans="1:7" x14ac:dyDescent="0.3">
      <c r="B20" s="2" t="s">
        <v>181</v>
      </c>
      <c r="C20" s="2">
        <v>15</v>
      </c>
      <c r="F20" s="2" t="s">
        <v>475</v>
      </c>
      <c r="G20" s="2">
        <v>0.03</v>
      </c>
    </row>
    <row r="21" spans="1:7" x14ac:dyDescent="0.3">
      <c r="B21" s="2" t="s">
        <v>474</v>
      </c>
      <c r="C21" s="2">
        <v>2.5</v>
      </c>
      <c r="F21" s="2" t="s">
        <v>477</v>
      </c>
      <c r="G21" s="2">
        <v>2.5000000000000001E-2</v>
      </c>
    </row>
    <row r="22" spans="1:7" ht="34.799999999999997" x14ac:dyDescent="0.3">
      <c r="B22" s="23" t="s">
        <v>476</v>
      </c>
      <c r="C22" s="2"/>
      <c r="F22" s="2" t="s">
        <v>130</v>
      </c>
      <c r="G22" s="2">
        <v>0.1</v>
      </c>
    </row>
    <row r="23" spans="1:7" x14ac:dyDescent="0.3">
      <c r="B23" s="2" t="s">
        <v>453</v>
      </c>
      <c r="C23" s="2">
        <v>0.75</v>
      </c>
    </row>
    <row r="26" spans="1:7" x14ac:dyDescent="0.3">
      <c r="A26" s="2"/>
      <c r="B26" s="4" t="s">
        <v>54</v>
      </c>
      <c r="C26" s="4" t="s">
        <v>591</v>
      </c>
      <c r="D26" s="4" t="s">
        <v>589</v>
      </c>
    </row>
    <row r="27" spans="1:7" ht="43.2" x14ac:dyDescent="0.3">
      <c r="A27" s="35">
        <v>1</v>
      </c>
      <c r="B27" s="37" t="s">
        <v>899</v>
      </c>
      <c r="C27" s="35" t="s">
        <v>795</v>
      </c>
      <c r="D27" s="35" t="s">
        <v>900</v>
      </c>
    </row>
    <row r="28" spans="1:7" ht="28.8" x14ac:dyDescent="0.3">
      <c r="A28" s="35">
        <v>2</v>
      </c>
      <c r="B28" s="37" t="s">
        <v>901</v>
      </c>
      <c r="C28" s="35" t="s">
        <v>802</v>
      </c>
      <c r="D28" s="35" t="s">
        <v>902</v>
      </c>
    </row>
    <row r="29" spans="1:7" x14ac:dyDescent="0.3">
      <c r="A29" s="35">
        <v>3</v>
      </c>
      <c r="B29" s="37" t="s">
        <v>903</v>
      </c>
      <c r="C29" s="35" t="s">
        <v>676</v>
      </c>
      <c r="D29" s="35" t="s">
        <v>904</v>
      </c>
    </row>
    <row r="30" spans="1:7" x14ac:dyDescent="0.3">
      <c r="A30" s="35">
        <v>4</v>
      </c>
      <c r="B30" s="37" t="s">
        <v>905</v>
      </c>
      <c r="C30" s="35" t="s">
        <v>802</v>
      </c>
      <c r="D30" s="35" t="s">
        <v>906</v>
      </c>
    </row>
    <row r="31" spans="1:7" x14ac:dyDescent="0.3">
      <c r="A31" s="35">
        <v>5</v>
      </c>
      <c r="B31" s="37" t="s">
        <v>907</v>
      </c>
      <c r="C31" s="35" t="s">
        <v>573</v>
      </c>
      <c r="D31" s="35" t="s">
        <v>906</v>
      </c>
    </row>
    <row r="32" spans="1:7" x14ac:dyDescent="0.3">
      <c r="A32" s="35">
        <v>6</v>
      </c>
      <c r="B32" s="37" t="s">
        <v>908</v>
      </c>
      <c r="C32" s="35" t="s">
        <v>687</v>
      </c>
      <c r="D32" s="35" t="s">
        <v>687</v>
      </c>
    </row>
    <row r="33" spans="1:4" x14ac:dyDescent="0.3">
      <c r="A33" s="35">
        <v>7</v>
      </c>
      <c r="B33" s="37" t="s">
        <v>909</v>
      </c>
      <c r="C33" s="35" t="s">
        <v>687</v>
      </c>
      <c r="D33" s="35" t="s">
        <v>687</v>
      </c>
    </row>
    <row r="34" spans="1:4" ht="43.2" x14ac:dyDescent="0.3">
      <c r="A34" s="35">
        <v>8</v>
      </c>
      <c r="B34" s="37" t="s">
        <v>910</v>
      </c>
      <c r="C34" s="35" t="s">
        <v>786</v>
      </c>
      <c r="D34" s="61" t="s">
        <v>911</v>
      </c>
    </row>
    <row r="35" spans="1:4" ht="28.8" x14ac:dyDescent="0.3">
      <c r="A35" s="35">
        <v>9</v>
      </c>
      <c r="B35" s="37" t="s">
        <v>912</v>
      </c>
      <c r="C35" s="35" t="s">
        <v>687</v>
      </c>
      <c r="D35" s="35" t="s">
        <v>687</v>
      </c>
    </row>
    <row r="36" spans="1:4" ht="28.8" x14ac:dyDescent="0.3">
      <c r="A36" s="35">
        <v>10</v>
      </c>
      <c r="B36" s="37" t="s">
        <v>913</v>
      </c>
      <c r="C36" s="35" t="s">
        <v>547</v>
      </c>
      <c r="D36" s="35" t="s">
        <v>737</v>
      </c>
    </row>
    <row r="37" spans="1:4" x14ac:dyDescent="0.3">
      <c r="A37" s="47"/>
      <c r="B37" s="56"/>
      <c r="C37" s="47"/>
      <c r="D37" s="47"/>
    </row>
    <row r="38" spans="1:4" ht="15.6" x14ac:dyDescent="0.3">
      <c r="B38" s="22" t="s">
        <v>479</v>
      </c>
    </row>
    <row r="39" spans="1:4" ht="15.6" x14ac:dyDescent="0.3">
      <c r="B39" s="25" t="s">
        <v>480</v>
      </c>
    </row>
    <row r="40" spans="1:4" ht="15.6" x14ac:dyDescent="0.3">
      <c r="B40" s="25" t="s">
        <v>481</v>
      </c>
    </row>
    <row r="41" spans="1:4" ht="15.6" x14ac:dyDescent="0.3">
      <c r="B41" s="25" t="s">
        <v>482</v>
      </c>
    </row>
    <row r="42" spans="1:4" x14ac:dyDescent="0.3">
      <c r="B42" s="24"/>
    </row>
    <row r="43" spans="1:4" x14ac:dyDescent="0.3">
      <c r="B43" s="1" t="s">
        <v>464</v>
      </c>
    </row>
    <row r="44" spans="1:4" ht="15.6" x14ac:dyDescent="0.3">
      <c r="B44" s="74" t="s">
        <v>914</v>
      </c>
    </row>
    <row r="45" spans="1:4" ht="15.6" x14ac:dyDescent="0.3">
      <c r="B45" s="74" t="s">
        <v>915</v>
      </c>
    </row>
    <row r="46" spans="1:4" ht="15.6" x14ac:dyDescent="0.3">
      <c r="B46" s="74" t="s">
        <v>916</v>
      </c>
    </row>
    <row r="47" spans="1:4" ht="15.6" x14ac:dyDescent="0.3">
      <c r="B47" s="74" t="s">
        <v>917</v>
      </c>
    </row>
    <row r="48" spans="1:4" ht="15.6" x14ac:dyDescent="0.3">
      <c r="B48" s="74" t="s">
        <v>918</v>
      </c>
    </row>
  </sheetData>
  <pageMargins left="0.25" right="0.25" top="0.75" bottom="0.75" header="0.3" footer="0.3"/>
  <pageSetup paperSize="9" scale="4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63B29-73DB-4C13-AAB1-B47D3E5D72D2}">
  <sheetPr>
    <pageSetUpPr fitToPage="1"/>
  </sheetPr>
  <dimension ref="A1:G44"/>
  <sheetViews>
    <sheetView showGridLines="0" workbookViewId="0">
      <selection activeCell="G3" sqref="G3"/>
    </sheetView>
  </sheetViews>
  <sheetFormatPr defaultRowHeight="14.4" x14ac:dyDescent="0.3"/>
  <cols>
    <col min="2" max="2" width="42.33203125" customWidth="1"/>
    <col min="3" max="3" width="15.21875" customWidth="1"/>
    <col min="4" max="4" width="20.77734375" customWidth="1"/>
    <col min="6" max="6" width="33.21875" customWidth="1"/>
  </cols>
  <sheetData>
    <row r="1" spans="2:7" ht="25.8" x14ac:dyDescent="0.5">
      <c r="B1" s="3" t="s">
        <v>483</v>
      </c>
    </row>
    <row r="2" spans="2:7" x14ac:dyDescent="0.3">
      <c r="F2" s="4" t="s">
        <v>20</v>
      </c>
      <c r="G2" s="2">
        <v>0.64</v>
      </c>
    </row>
    <row r="4" spans="2:7" x14ac:dyDescent="0.3">
      <c r="B4" s="4" t="s">
        <v>4</v>
      </c>
      <c r="C4" s="2" t="s">
        <v>56</v>
      </c>
      <c r="F4" s="1" t="s">
        <v>22</v>
      </c>
    </row>
    <row r="5" spans="2:7" x14ac:dyDescent="0.3">
      <c r="B5" s="4" t="s">
        <v>3</v>
      </c>
      <c r="C5" s="2" t="s">
        <v>84</v>
      </c>
      <c r="F5" s="2" t="s">
        <v>24</v>
      </c>
      <c r="G5" s="76">
        <v>180.47</v>
      </c>
    </row>
    <row r="6" spans="2:7" x14ac:dyDescent="0.3">
      <c r="B6" s="4" t="s">
        <v>26</v>
      </c>
      <c r="C6" s="2"/>
      <c r="F6" s="2" t="s">
        <v>28</v>
      </c>
      <c r="G6" s="76">
        <v>9.1529999999999987</v>
      </c>
    </row>
    <row r="7" spans="2:7" x14ac:dyDescent="0.3">
      <c r="B7" s="4" t="s">
        <v>30</v>
      </c>
      <c r="C7" s="2">
        <v>100</v>
      </c>
      <c r="F7" s="2" t="s">
        <v>31</v>
      </c>
      <c r="G7" s="76">
        <v>11.245999999999999</v>
      </c>
    </row>
    <row r="8" spans="2:7" x14ac:dyDescent="0.3">
      <c r="B8" s="4" t="s">
        <v>65</v>
      </c>
      <c r="C8" s="2">
        <v>220</v>
      </c>
      <c r="F8" s="2" t="s">
        <v>35</v>
      </c>
      <c r="G8" s="76">
        <v>1.89</v>
      </c>
    </row>
    <row r="9" spans="2:7" x14ac:dyDescent="0.3">
      <c r="B9" s="4" t="s">
        <v>2</v>
      </c>
      <c r="C9" s="2" t="s">
        <v>423</v>
      </c>
      <c r="F9" s="2" t="s">
        <v>40</v>
      </c>
      <c r="G9" s="76">
        <v>8.8879999999999999</v>
      </c>
    </row>
    <row r="10" spans="2:7" x14ac:dyDescent="0.3">
      <c r="F10" s="2" t="s">
        <v>42</v>
      </c>
      <c r="G10" s="76">
        <v>3.5269999999999997</v>
      </c>
    </row>
    <row r="11" spans="2:7" x14ac:dyDescent="0.3">
      <c r="F11" s="2" t="s">
        <v>46</v>
      </c>
      <c r="G11" s="76">
        <v>0.90560000000000007</v>
      </c>
    </row>
    <row r="14" spans="2:7" x14ac:dyDescent="0.3">
      <c r="B14" s="4" t="s">
        <v>44</v>
      </c>
      <c r="C14" s="10" t="s">
        <v>45</v>
      </c>
      <c r="F14" s="4" t="s">
        <v>44</v>
      </c>
      <c r="G14" s="10" t="s">
        <v>45</v>
      </c>
    </row>
    <row r="15" spans="2:7" x14ac:dyDescent="0.3">
      <c r="B15" s="2" t="s">
        <v>440</v>
      </c>
      <c r="C15" s="2">
        <v>0.28500000000000003</v>
      </c>
      <c r="F15" s="2" t="s">
        <v>484</v>
      </c>
      <c r="G15" s="2">
        <v>2.85</v>
      </c>
    </row>
    <row r="16" spans="2:7" x14ac:dyDescent="0.3">
      <c r="B16" s="2" t="s">
        <v>424</v>
      </c>
      <c r="C16" s="2">
        <v>2.85</v>
      </c>
      <c r="F16" s="2" t="s">
        <v>457</v>
      </c>
      <c r="G16" s="2">
        <v>0.14250000000000002</v>
      </c>
    </row>
    <row r="17" spans="1:7" x14ac:dyDescent="0.3">
      <c r="B17" s="2" t="s">
        <v>468</v>
      </c>
      <c r="C17" s="2">
        <v>2.85</v>
      </c>
      <c r="F17" s="2" t="s">
        <v>485</v>
      </c>
      <c r="G17" s="2">
        <v>5.7000000000000002E-2</v>
      </c>
    </row>
    <row r="18" spans="1:7" x14ac:dyDescent="0.3">
      <c r="B18" s="2" t="s">
        <v>486</v>
      </c>
      <c r="C18" s="2">
        <v>5.7</v>
      </c>
      <c r="F18" s="2" t="s">
        <v>487</v>
      </c>
      <c r="G18" s="2">
        <v>5.7000000000000002E-2</v>
      </c>
    </row>
    <row r="19" spans="1:7" ht="34.799999999999997" x14ac:dyDescent="0.3">
      <c r="B19" s="23" t="s">
        <v>488</v>
      </c>
      <c r="C19" s="2">
        <v>0</v>
      </c>
      <c r="F19" s="2" t="s">
        <v>475</v>
      </c>
      <c r="G19" s="2">
        <v>2.8500000000000001E-2</v>
      </c>
    </row>
    <row r="20" spans="1:7" ht="17.399999999999999" x14ac:dyDescent="0.3">
      <c r="B20" s="23" t="s">
        <v>489</v>
      </c>
      <c r="C20" s="2">
        <v>0</v>
      </c>
      <c r="F20" s="2" t="s">
        <v>441</v>
      </c>
      <c r="G20" s="2">
        <v>2.8500000000000001E-2</v>
      </c>
    </row>
    <row r="21" spans="1:7" x14ac:dyDescent="0.3">
      <c r="B21" s="2" t="s">
        <v>490</v>
      </c>
      <c r="C21" s="2">
        <v>7.125</v>
      </c>
      <c r="F21" s="2" t="s">
        <v>130</v>
      </c>
      <c r="G21" s="2">
        <v>8.5499999999999993E-2</v>
      </c>
    </row>
    <row r="24" spans="1:7" x14ac:dyDescent="0.3">
      <c r="A24" s="2"/>
      <c r="B24" s="4" t="s">
        <v>54</v>
      </c>
      <c r="C24" s="4" t="s">
        <v>591</v>
      </c>
      <c r="D24" s="4" t="s">
        <v>589</v>
      </c>
    </row>
    <row r="25" spans="1:7" x14ac:dyDescent="0.3">
      <c r="A25" s="35">
        <v>1</v>
      </c>
      <c r="B25" s="37" t="s">
        <v>919</v>
      </c>
      <c r="C25" s="35" t="s">
        <v>920</v>
      </c>
      <c r="D25" s="35" t="s">
        <v>921</v>
      </c>
    </row>
    <row r="26" spans="1:7" x14ac:dyDescent="0.3">
      <c r="A26" s="35">
        <v>2</v>
      </c>
      <c r="B26" s="37" t="s">
        <v>903</v>
      </c>
      <c r="C26" s="35" t="s">
        <v>676</v>
      </c>
      <c r="D26" s="35" t="s">
        <v>840</v>
      </c>
    </row>
    <row r="27" spans="1:7" x14ac:dyDescent="0.3">
      <c r="A27" s="35">
        <v>3</v>
      </c>
      <c r="B27" s="37" t="s">
        <v>922</v>
      </c>
      <c r="C27" s="35" t="s">
        <v>859</v>
      </c>
      <c r="D27" s="35" t="s">
        <v>860</v>
      </c>
    </row>
    <row r="28" spans="1:7" x14ac:dyDescent="0.3">
      <c r="A28" s="35">
        <v>4</v>
      </c>
      <c r="B28" s="37" t="s">
        <v>923</v>
      </c>
      <c r="C28" s="35" t="s">
        <v>704</v>
      </c>
      <c r="D28" s="35" t="s">
        <v>822</v>
      </c>
    </row>
    <row r="29" spans="1:7" x14ac:dyDescent="0.3">
      <c r="A29" s="35">
        <v>5</v>
      </c>
      <c r="B29" s="37" t="s">
        <v>924</v>
      </c>
      <c r="C29" s="35" t="s">
        <v>687</v>
      </c>
      <c r="D29" s="35" t="s">
        <v>687</v>
      </c>
    </row>
    <row r="30" spans="1:7" x14ac:dyDescent="0.3">
      <c r="A30" s="35">
        <v>6</v>
      </c>
      <c r="B30" s="37" t="s">
        <v>925</v>
      </c>
      <c r="C30" s="35" t="s">
        <v>856</v>
      </c>
      <c r="D30" s="35" t="s">
        <v>926</v>
      </c>
    </row>
    <row r="31" spans="1:7" ht="28.8" x14ac:dyDescent="0.3">
      <c r="A31" s="35">
        <v>7</v>
      </c>
      <c r="B31" s="37" t="s">
        <v>927</v>
      </c>
      <c r="C31" s="35" t="s">
        <v>687</v>
      </c>
      <c r="D31" s="35" t="s">
        <v>687</v>
      </c>
    </row>
    <row r="32" spans="1:7" ht="28.8" x14ac:dyDescent="0.3">
      <c r="A32" s="35">
        <v>8</v>
      </c>
      <c r="B32" s="37" t="s">
        <v>928</v>
      </c>
      <c r="C32" s="35" t="s">
        <v>704</v>
      </c>
      <c r="D32" s="35" t="s">
        <v>755</v>
      </c>
    </row>
    <row r="34" spans="2:2" x14ac:dyDescent="0.3">
      <c r="B34" s="26" t="s">
        <v>491</v>
      </c>
    </row>
    <row r="35" spans="2:2" x14ac:dyDescent="0.3">
      <c r="B35" s="9" t="s">
        <v>492</v>
      </c>
    </row>
    <row r="36" spans="2:2" x14ac:dyDescent="0.3">
      <c r="B36" s="9" t="s">
        <v>493</v>
      </c>
    </row>
    <row r="37" spans="2:2" x14ac:dyDescent="0.3">
      <c r="B37" s="9" t="s">
        <v>494</v>
      </c>
    </row>
    <row r="38" spans="2:2" x14ac:dyDescent="0.3">
      <c r="B38" s="9"/>
    </row>
    <row r="39" spans="2:2" x14ac:dyDescent="0.3">
      <c r="B39" s="1" t="s">
        <v>464</v>
      </c>
    </row>
    <row r="40" spans="2:2" x14ac:dyDescent="0.3">
      <c r="B40" s="9" t="s">
        <v>495</v>
      </c>
    </row>
    <row r="41" spans="2:2" x14ac:dyDescent="0.3">
      <c r="B41" s="9" t="s">
        <v>496</v>
      </c>
    </row>
    <row r="42" spans="2:2" x14ac:dyDescent="0.3">
      <c r="B42" s="9" t="s">
        <v>497</v>
      </c>
    </row>
    <row r="43" spans="2:2" x14ac:dyDescent="0.3">
      <c r="B43" s="9" t="s">
        <v>498</v>
      </c>
    </row>
    <row r="44" spans="2:2" x14ac:dyDescent="0.3">
      <c r="B44" s="9" t="s">
        <v>499</v>
      </c>
    </row>
  </sheetData>
  <pageMargins left="0.25" right="0.25" top="0.75" bottom="0.75" header="0.3" footer="0.3"/>
  <pageSetup paperSize="9" scale="56"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AC1A4-E457-4711-A913-3FE0BEF8A817}">
  <sheetPr>
    <pageSetUpPr fitToPage="1"/>
  </sheetPr>
  <dimension ref="A1:G44"/>
  <sheetViews>
    <sheetView showGridLines="0" workbookViewId="0">
      <selection activeCell="J14" sqref="H4:J14"/>
    </sheetView>
  </sheetViews>
  <sheetFormatPr defaultRowHeight="14.4" x14ac:dyDescent="0.3"/>
  <cols>
    <col min="1" max="1" width="4.21875" customWidth="1"/>
    <col min="2" max="2" width="45.21875" customWidth="1"/>
    <col min="3" max="3" width="15.88671875" customWidth="1"/>
    <col min="4" max="4" width="13.88671875" customWidth="1"/>
    <col min="6" max="6" width="29.5546875" bestFit="1" customWidth="1"/>
    <col min="7" max="7" width="14.6640625" customWidth="1"/>
  </cols>
  <sheetData>
    <row r="1" spans="2:7" ht="25.8" x14ac:dyDescent="0.5">
      <c r="B1" s="3" t="s">
        <v>500</v>
      </c>
    </row>
    <row r="2" spans="2:7" x14ac:dyDescent="0.3">
      <c r="F2" s="4" t="s">
        <v>20</v>
      </c>
      <c r="G2" s="2">
        <v>0.64</v>
      </c>
    </row>
    <row r="4" spans="2:7" x14ac:dyDescent="0.3">
      <c r="B4" s="4" t="s">
        <v>4</v>
      </c>
      <c r="C4" s="2" t="s">
        <v>56</v>
      </c>
      <c r="F4" s="1" t="s">
        <v>22</v>
      </c>
    </row>
    <row r="5" spans="2:7" x14ac:dyDescent="0.3">
      <c r="B5" s="4" t="s">
        <v>3</v>
      </c>
      <c r="C5" s="2" t="s">
        <v>23</v>
      </c>
      <c r="F5" s="2" t="s">
        <v>24</v>
      </c>
      <c r="G5" s="76">
        <v>342.96444444444444</v>
      </c>
    </row>
    <row r="6" spans="2:7" x14ac:dyDescent="0.3">
      <c r="B6" s="4" t="s">
        <v>26</v>
      </c>
      <c r="C6" s="2" t="s">
        <v>951</v>
      </c>
      <c r="F6" s="2" t="s">
        <v>28</v>
      </c>
      <c r="G6" s="76">
        <v>18.826000000000001</v>
      </c>
    </row>
    <row r="7" spans="2:7" x14ac:dyDescent="0.3">
      <c r="B7" s="4" t="s">
        <v>30</v>
      </c>
      <c r="C7" s="2">
        <v>450</v>
      </c>
      <c r="F7" s="2" t="s">
        <v>31</v>
      </c>
      <c r="G7" s="76">
        <v>20.312666666666669</v>
      </c>
    </row>
    <row r="8" spans="2:7" x14ac:dyDescent="0.3">
      <c r="B8" s="4" t="s">
        <v>65</v>
      </c>
      <c r="C8" s="2">
        <v>250</v>
      </c>
      <c r="F8" s="2" t="s">
        <v>35</v>
      </c>
      <c r="G8" s="76">
        <v>7.8351111111111118</v>
      </c>
    </row>
    <row r="9" spans="2:7" x14ac:dyDescent="0.3">
      <c r="B9" s="4" t="s">
        <v>2</v>
      </c>
      <c r="C9" s="2" t="s">
        <v>423</v>
      </c>
      <c r="F9" s="2" t="s">
        <v>40</v>
      </c>
      <c r="G9" s="76">
        <v>15.212666666666665</v>
      </c>
    </row>
    <row r="10" spans="2:7" x14ac:dyDescent="0.3">
      <c r="F10" s="2" t="s">
        <v>42</v>
      </c>
      <c r="G10" s="76">
        <v>10.938888888888888</v>
      </c>
    </row>
    <row r="11" spans="2:7" x14ac:dyDescent="0.3">
      <c r="F11" s="2" t="s">
        <v>46</v>
      </c>
      <c r="G11" s="76">
        <v>1.8835555555555556</v>
      </c>
    </row>
    <row r="14" spans="2:7" x14ac:dyDescent="0.3">
      <c r="B14" s="4" t="s">
        <v>44</v>
      </c>
      <c r="C14" s="10" t="s">
        <v>45</v>
      </c>
      <c r="F14" s="4" t="s">
        <v>44</v>
      </c>
      <c r="G14" s="4" t="s">
        <v>45</v>
      </c>
    </row>
    <row r="15" spans="2:7" x14ac:dyDescent="0.3">
      <c r="B15" s="2" t="s">
        <v>181</v>
      </c>
      <c r="C15" s="2">
        <v>90</v>
      </c>
      <c r="F15" s="2" t="s">
        <v>125</v>
      </c>
      <c r="G15" s="2">
        <v>7.8</v>
      </c>
    </row>
    <row r="16" spans="2:7" x14ac:dyDescent="0.3">
      <c r="B16" s="78" t="s">
        <v>501</v>
      </c>
      <c r="C16" s="2">
        <v>50</v>
      </c>
      <c r="F16" s="2" t="s">
        <v>457</v>
      </c>
      <c r="G16" s="2">
        <v>1.2</v>
      </c>
    </row>
    <row r="17" spans="1:7" ht="52.2" x14ac:dyDescent="0.3">
      <c r="B17" s="23" t="s">
        <v>502</v>
      </c>
      <c r="C17" s="2"/>
      <c r="F17" s="2" t="s">
        <v>503</v>
      </c>
      <c r="G17" s="2">
        <v>1.5</v>
      </c>
    </row>
    <row r="18" spans="1:7" x14ac:dyDescent="0.3">
      <c r="B18" s="2" t="s">
        <v>474</v>
      </c>
      <c r="C18" s="2">
        <v>30</v>
      </c>
      <c r="F18" s="2" t="s">
        <v>130</v>
      </c>
      <c r="G18" s="2">
        <v>0.4</v>
      </c>
    </row>
    <row r="19" spans="1:7" ht="17.399999999999999" x14ac:dyDescent="0.3">
      <c r="B19" s="28" t="s">
        <v>504</v>
      </c>
      <c r="C19" s="2"/>
      <c r="F19" s="2" t="s">
        <v>443</v>
      </c>
      <c r="G19" s="2">
        <v>0.25</v>
      </c>
    </row>
    <row r="20" spans="1:7" x14ac:dyDescent="0.3">
      <c r="B20" s="2" t="s">
        <v>444</v>
      </c>
      <c r="C20" s="2">
        <v>20</v>
      </c>
      <c r="F20" s="2" t="s">
        <v>305</v>
      </c>
      <c r="G20" s="2">
        <v>0.04</v>
      </c>
    </row>
    <row r="21" spans="1:7" x14ac:dyDescent="0.3">
      <c r="B21" s="2" t="s">
        <v>505</v>
      </c>
      <c r="C21" s="2">
        <v>20</v>
      </c>
      <c r="F21" s="2" t="s">
        <v>506</v>
      </c>
      <c r="G21" s="2" t="s">
        <v>507</v>
      </c>
    </row>
    <row r="24" spans="1:7" x14ac:dyDescent="0.3">
      <c r="A24" s="2"/>
      <c r="B24" s="4" t="s">
        <v>54</v>
      </c>
      <c r="C24" s="4" t="s">
        <v>591</v>
      </c>
      <c r="D24" s="4" t="s">
        <v>589</v>
      </c>
    </row>
    <row r="25" spans="1:7" x14ac:dyDescent="0.3">
      <c r="A25" s="35">
        <v>1</v>
      </c>
      <c r="B25" s="37" t="s">
        <v>929</v>
      </c>
      <c r="C25" s="35" t="s">
        <v>930</v>
      </c>
      <c r="D25" s="35" t="s">
        <v>931</v>
      </c>
    </row>
    <row r="26" spans="1:7" ht="28.8" x14ac:dyDescent="0.3">
      <c r="A26" s="35">
        <v>2</v>
      </c>
      <c r="B26" s="37" t="s">
        <v>932</v>
      </c>
      <c r="C26" s="35" t="s">
        <v>933</v>
      </c>
      <c r="D26" s="35" t="s">
        <v>822</v>
      </c>
    </row>
    <row r="27" spans="1:7" ht="28.8" x14ac:dyDescent="0.3">
      <c r="A27" s="35">
        <v>3</v>
      </c>
      <c r="B27" s="37" t="s">
        <v>934</v>
      </c>
      <c r="C27" s="35" t="s">
        <v>933</v>
      </c>
      <c r="D27" s="35" t="s">
        <v>825</v>
      </c>
    </row>
    <row r="28" spans="1:7" ht="28.8" x14ac:dyDescent="0.3">
      <c r="A28" s="35">
        <v>4</v>
      </c>
      <c r="B28" s="37" t="s">
        <v>935</v>
      </c>
      <c r="C28" s="35" t="s">
        <v>547</v>
      </c>
      <c r="D28" s="35" t="s">
        <v>936</v>
      </c>
    </row>
    <row r="29" spans="1:7" ht="28.8" x14ac:dyDescent="0.3">
      <c r="A29" s="35">
        <v>5</v>
      </c>
      <c r="B29" s="37" t="s">
        <v>937</v>
      </c>
      <c r="C29" s="35" t="s">
        <v>938</v>
      </c>
      <c r="D29" s="35" t="s">
        <v>799</v>
      </c>
    </row>
    <row r="30" spans="1:7" ht="28.8" x14ac:dyDescent="0.3">
      <c r="A30" s="35">
        <v>6</v>
      </c>
      <c r="B30" s="37" t="s">
        <v>939</v>
      </c>
      <c r="C30" s="35" t="s">
        <v>687</v>
      </c>
      <c r="D30" s="35" t="s">
        <v>687</v>
      </c>
    </row>
    <row r="31" spans="1:7" x14ac:dyDescent="0.3">
      <c r="A31" s="35">
        <v>7</v>
      </c>
      <c r="B31" s="37" t="s">
        <v>940</v>
      </c>
      <c r="C31" s="35" t="s">
        <v>704</v>
      </c>
      <c r="D31" s="35" t="s">
        <v>803</v>
      </c>
    </row>
    <row r="32" spans="1:7" x14ac:dyDescent="0.3">
      <c r="A32" s="35">
        <v>8</v>
      </c>
      <c r="B32" s="37" t="s">
        <v>941</v>
      </c>
      <c r="C32" s="35" t="s">
        <v>573</v>
      </c>
      <c r="D32" s="35" t="s">
        <v>942</v>
      </c>
    </row>
    <row r="33" spans="1:4" x14ac:dyDescent="0.3">
      <c r="A33" s="35">
        <v>9</v>
      </c>
      <c r="B33" s="37" t="s">
        <v>943</v>
      </c>
      <c r="C33" s="35" t="s">
        <v>687</v>
      </c>
      <c r="D33" s="35" t="s">
        <v>687</v>
      </c>
    </row>
    <row r="35" spans="1:4" x14ac:dyDescent="0.3">
      <c r="B35" s="26" t="s">
        <v>479</v>
      </c>
    </row>
    <row r="36" spans="1:4" x14ac:dyDescent="0.3">
      <c r="B36" s="27" t="s">
        <v>945</v>
      </c>
    </row>
    <row r="37" spans="1:4" x14ac:dyDescent="0.3">
      <c r="B37" s="27" t="s">
        <v>944</v>
      </c>
    </row>
    <row r="39" spans="1:4" x14ac:dyDescent="0.3">
      <c r="B39" s="26" t="s">
        <v>478</v>
      </c>
    </row>
    <row r="40" spans="1:4" x14ac:dyDescent="0.3">
      <c r="B40" t="s">
        <v>946</v>
      </c>
    </row>
    <row r="41" spans="1:4" x14ac:dyDescent="0.3">
      <c r="B41" t="s">
        <v>947</v>
      </c>
    </row>
    <row r="42" spans="1:4" x14ac:dyDescent="0.3">
      <c r="B42" t="s">
        <v>948</v>
      </c>
    </row>
    <row r="43" spans="1:4" x14ac:dyDescent="0.3">
      <c r="B43" t="s">
        <v>949</v>
      </c>
    </row>
    <row r="44" spans="1:4" ht="19.8" customHeight="1" x14ac:dyDescent="0.3">
      <c r="B44" t="s">
        <v>950</v>
      </c>
    </row>
  </sheetData>
  <pageMargins left="0.25" right="0.25" top="0.75" bottom="0.75" header="0.3" footer="0.3"/>
  <pageSetup paperSize="9" scale="5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6B179-7737-4038-BDD1-8C1EAADD76A5}">
  <sheetPr>
    <pageSetUpPr fitToPage="1"/>
  </sheetPr>
  <dimension ref="B1:G45"/>
  <sheetViews>
    <sheetView showGridLines="0" tabSelected="1" zoomScaleNormal="100" workbookViewId="0">
      <selection sqref="A1:A1048576"/>
    </sheetView>
  </sheetViews>
  <sheetFormatPr defaultRowHeight="14.4" x14ac:dyDescent="0.3"/>
  <cols>
    <col min="1" max="1" width="4.44140625" customWidth="1"/>
    <col min="2" max="2" width="42.6640625" customWidth="1"/>
    <col min="3" max="3" width="20.6640625" customWidth="1"/>
    <col min="6" max="6" width="29.5546875" bestFit="1" customWidth="1"/>
  </cols>
  <sheetData>
    <row r="1" spans="2:7" ht="31.2" x14ac:dyDescent="0.5">
      <c r="B1" s="3" t="s">
        <v>508</v>
      </c>
    </row>
    <row r="2" spans="2:7" x14ac:dyDescent="0.3">
      <c r="F2" s="4" t="s">
        <v>20</v>
      </c>
      <c r="G2" s="2">
        <v>0.35</v>
      </c>
    </row>
    <row r="4" spans="2:7" x14ac:dyDescent="0.3">
      <c r="B4" s="4" t="s">
        <v>4</v>
      </c>
      <c r="C4" s="2" t="s">
        <v>21</v>
      </c>
      <c r="F4" s="1" t="s">
        <v>22</v>
      </c>
    </row>
    <row r="5" spans="2:7" x14ac:dyDescent="0.3">
      <c r="B5" s="4" t="s">
        <v>3</v>
      </c>
      <c r="C5" s="2" t="s">
        <v>509</v>
      </c>
      <c r="F5" s="2" t="s">
        <v>24</v>
      </c>
      <c r="G5" s="76">
        <v>238.08333333333334</v>
      </c>
    </row>
    <row r="6" spans="2:7" x14ac:dyDescent="0.3">
      <c r="B6" s="4" t="s">
        <v>26</v>
      </c>
      <c r="C6" s="2" t="s">
        <v>27</v>
      </c>
      <c r="F6" s="2" t="s">
        <v>28</v>
      </c>
      <c r="G6" s="76">
        <v>4.2041666666666666</v>
      </c>
    </row>
    <row r="7" spans="2:7" x14ac:dyDescent="0.3">
      <c r="B7" s="4" t="s">
        <v>30</v>
      </c>
      <c r="C7" s="2">
        <v>12</v>
      </c>
      <c r="F7" s="2" t="s">
        <v>31</v>
      </c>
      <c r="G7" s="76">
        <v>11.450000000000001</v>
      </c>
    </row>
    <row r="8" spans="2:7" x14ac:dyDescent="0.3">
      <c r="B8" s="4" t="s">
        <v>65</v>
      </c>
      <c r="C8" s="2" t="s">
        <v>952</v>
      </c>
      <c r="F8" s="2" t="s">
        <v>35</v>
      </c>
      <c r="G8" s="76">
        <v>4.291666666666667</v>
      </c>
    </row>
    <row r="9" spans="2:7" x14ac:dyDescent="0.3">
      <c r="B9" s="4" t="s">
        <v>2</v>
      </c>
      <c r="C9" s="2" t="s">
        <v>423</v>
      </c>
      <c r="F9" s="2" t="s">
        <v>40</v>
      </c>
      <c r="G9" s="76">
        <v>27.952083333333334</v>
      </c>
    </row>
    <row r="10" spans="2:7" x14ac:dyDescent="0.3">
      <c r="F10" s="2" t="s">
        <v>42</v>
      </c>
      <c r="G10" s="76">
        <v>2.3791666666666669</v>
      </c>
    </row>
    <row r="11" spans="2:7" x14ac:dyDescent="0.3">
      <c r="B11" s="4" t="s">
        <v>44</v>
      </c>
      <c r="C11" s="10" t="s">
        <v>45</v>
      </c>
      <c r="F11" s="2" t="s">
        <v>46</v>
      </c>
      <c r="G11" s="76">
        <v>0.17708333333333334</v>
      </c>
    </row>
    <row r="12" spans="2:7" x14ac:dyDescent="0.3">
      <c r="B12" s="4" t="s">
        <v>510</v>
      </c>
      <c r="C12" s="10"/>
    </row>
    <row r="13" spans="2:7" x14ac:dyDescent="0.3">
      <c r="B13" s="2" t="s">
        <v>511</v>
      </c>
      <c r="C13" s="2">
        <v>0.9</v>
      </c>
    </row>
    <row r="14" spans="2:7" x14ac:dyDescent="0.3">
      <c r="B14" s="2" t="s">
        <v>512</v>
      </c>
      <c r="C14" s="2">
        <v>0.9</v>
      </c>
    </row>
    <row r="15" spans="2:7" x14ac:dyDescent="0.3">
      <c r="B15" s="2" t="s">
        <v>513</v>
      </c>
      <c r="C15" s="2">
        <v>0.06</v>
      </c>
    </row>
    <row r="16" spans="2:7" x14ac:dyDescent="0.3">
      <c r="B16" s="2" t="s">
        <v>514</v>
      </c>
      <c r="C16" s="2">
        <v>0.06</v>
      </c>
    </row>
    <row r="17" spans="2:6" x14ac:dyDescent="0.3">
      <c r="B17" s="2" t="s">
        <v>515</v>
      </c>
      <c r="C17" s="2">
        <v>0.02</v>
      </c>
      <c r="F17" s="1" t="s">
        <v>231</v>
      </c>
    </row>
    <row r="18" spans="2:6" x14ac:dyDescent="0.3">
      <c r="B18" s="2"/>
      <c r="C18" s="2"/>
      <c r="F18" t="s">
        <v>539</v>
      </c>
    </row>
    <row r="19" spans="2:6" x14ac:dyDescent="0.3">
      <c r="B19" s="4" t="s">
        <v>516</v>
      </c>
      <c r="C19" s="2"/>
      <c r="F19" t="s">
        <v>540</v>
      </c>
    </row>
    <row r="20" spans="2:6" x14ac:dyDescent="0.3">
      <c r="B20" s="2" t="s">
        <v>517</v>
      </c>
      <c r="C20" s="2">
        <v>0.6</v>
      </c>
      <c r="F20" t="s">
        <v>541</v>
      </c>
    </row>
    <row r="21" spans="2:6" x14ac:dyDescent="0.3">
      <c r="B21" s="2" t="s">
        <v>518</v>
      </c>
      <c r="C21" s="2">
        <v>0.75</v>
      </c>
    </row>
    <row r="22" spans="2:6" x14ac:dyDescent="0.3">
      <c r="B22" s="2" t="s">
        <v>519</v>
      </c>
      <c r="C22" s="2">
        <v>0.75</v>
      </c>
    </row>
    <row r="23" spans="2:6" x14ac:dyDescent="0.3">
      <c r="B23" s="2" t="s">
        <v>520</v>
      </c>
      <c r="C23" s="2">
        <v>0.2</v>
      </c>
    </row>
    <row r="24" spans="2:6" x14ac:dyDescent="0.3">
      <c r="B24" s="2" t="s">
        <v>50</v>
      </c>
      <c r="C24" s="2">
        <v>8.0000000000000002E-3</v>
      </c>
    </row>
    <row r="25" spans="2:6" x14ac:dyDescent="0.3">
      <c r="B25" s="2" t="s">
        <v>953</v>
      </c>
      <c r="C25" s="2">
        <v>8.0000000000000002E-3</v>
      </c>
    </row>
    <row r="27" spans="2:6" x14ac:dyDescent="0.3">
      <c r="B27" s="1" t="s">
        <v>54</v>
      </c>
    </row>
    <row r="28" spans="2:6" x14ac:dyDescent="0.3">
      <c r="B28" s="1" t="s">
        <v>521</v>
      </c>
    </row>
    <row r="29" spans="2:6" x14ac:dyDescent="0.3">
      <c r="B29" t="s">
        <v>522</v>
      </c>
    </row>
    <row r="30" spans="2:6" x14ac:dyDescent="0.3">
      <c r="B30" s="1" t="s">
        <v>523</v>
      </c>
    </row>
    <row r="31" spans="2:6" x14ac:dyDescent="0.3">
      <c r="B31" t="s">
        <v>524</v>
      </c>
    </row>
    <row r="32" spans="2:6" x14ac:dyDescent="0.3">
      <c r="B32" t="s">
        <v>525</v>
      </c>
    </row>
    <row r="33" spans="2:2" x14ac:dyDescent="0.3">
      <c r="B33" t="s">
        <v>526</v>
      </c>
    </row>
    <row r="34" spans="2:2" x14ac:dyDescent="0.3">
      <c r="B34" t="s">
        <v>527</v>
      </c>
    </row>
    <row r="35" spans="2:2" x14ac:dyDescent="0.3">
      <c r="B35" s="1" t="s">
        <v>528</v>
      </c>
    </row>
    <row r="36" spans="2:2" x14ac:dyDescent="0.3">
      <c r="B36" t="s">
        <v>529</v>
      </c>
    </row>
    <row r="37" spans="2:2" x14ac:dyDescent="0.3">
      <c r="B37" t="s">
        <v>530</v>
      </c>
    </row>
    <row r="38" spans="2:2" x14ac:dyDescent="0.3">
      <c r="B38" s="1" t="s">
        <v>531</v>
      </c>
    </row>
    <row r="39" spans="2:2" x14ac:dyDescent="0.3">
      <c r="B39" t="s">
        <v>532</v>
      </c>
    </row>
    <row r="40" spans="2:2" x14ac:dyDescent="0.3">
      <c r="B40" s="1" t="s">
        <v>533</v>
      </c>
    </row>
    <row r="41" spans="2:2" x14ac:dyDescent="0.3">
      <c r="B41" t="s">
        <v>534</v>
      </c>
    </row>
    <row r="42" spans="2:2" x14ac:dyDescent="0.3">
      <c r="B42" t="s">
        <v>535</v>
      </c>
    </row>
    <row r="43" spans="2:2" x14ac:dyDescent="0.3">
      <c r="B43" s="1" t="s">
        <v>536</v>
      </c>
    </row>
    <row r="44" spans="2:2" x14ac:dyDescent="0.3">
      <c r="B44" t="s">
        <v>537</v>
      </c>
    </row>
    <row r="45" spans="2:2" x14ac:dyDescent="0.3">
      <c r="B45" t="s">
        <v>538</v>
      </c>
    </row>
  </sheetData>
  <pageMargins left="0.7" right="0.7" top="0.75" bottom="0.75" header="0.3" footer="0.3"/>
  <pageSetup paperSize="9" scale="6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208C7-A7F5-499A-828B-032F3401EC76}">
  <dimension ref="A1:F18"/>
  <sheetViews>
    <sheetView workbookViewId="0">
      <selection activeCell="G25" sqref="G25"/>
    </sheetView>
  </sheetViews>
  <sheetFormatPr defaultRowHeight="14.4" x14ac:dyDescent="0.3"/>
  <cols>
    <col min="1" max="1" width="18.33203125" customWidth="1"/>
    <col min="2" max="2" width="44.6640625" customWidth="1"/>
    <col min="5" max="5" width="29.5546875" bestFit="1" customWidth="1"/>
  </cols>
  <sheetData>
    <row r="1" spans="1:6" ht="25.8" x14ac:dyDescent="0.5">
      <c r="A1" s="3" t="s">
        <v>542</v>
      </c>
    </row>
    <row r="2" spans="1:6" x14ac:dyDescent="0.3">
      <c r="E2" s="4" t="s">
        <v>20</v>
      </c>
      <c r="F2" s="2"/>
    </row>
    <row r="4" spans="1:6" x14ac:dyDescent="0.3">
      <c r="A4" s="4" t="s">
        <v>4</v>
      </c>
      <c r="B4" s="2"/>
      <c r="E4" s="1" t="s">
        <v>22</v>
      </c>
    </row>
    <row r="5" spans="1:6" x14ac:dyDescent="0.3">
      <c r="A5" s="4" t="s">
        <v>3</v>
      </c>
      <c r="B5" s="2"/>
      <c r="E5" s="2" t="s">
        <v>24</v>
      </c>
      <c r="F5" s="2"/>
    </row>
    <row r="6" spans="1:6" x14ac:dyDescent="0.3">
      <c r="A6" s="4" t="s">
        <v>26</v>
      </c>
      <c r="B6" s="2"/>
      <c r="E6" s="2" t="s">
        <v>28</v>
      </c>
      <c r="F6" s="2"/>
    </row>
    <row r="7" spans="1:6" x14ac:dyDescent="0.3">
      <c r="A7" s="4" t="s">
        <v>30</v>
      </c>
      <c r="B7" s="2"/>
      <c r="E7" s="2" t="s">
        <v>31</v>
      </c>
      <c r="F7" s="2"/>
    </row>
    <row r="8" spans="1:6" x14ac:dyDescent="0.3">
      <c r="A8" s="4" t="s">
        <v>65</v>
      </c>
      <c r="B8" s="2"/>
      <c r="E8" s="2" t="s">
        <v>35</v>
      </c>
      <c r="F8" s="2"/>
    </row>
    <row r="9" spans="1:6" x14ac:dyDescent="0.3">
      <c r="A9" s="4" t="s">
        <v>2</v>
      </c>
      <c r="B9" s="2"/>
      <c r="E9" s="2" t="s">
        <v>38</v>
      </c>
      <c r="F9" s="2"/>
    </row>
    <row r="10" spans="1:6" x14ac:dyDescent="0.3">
      <c r="E10" s="2" t="s">
        <v>40</v>
      </c>
      <c r="F10" s="2"/>
    </row>
    <row r="11" spans="1:6" x14ac:dyDescent="0.3">
      <c r="A11" s="1" t="s">
        <v>44</v>
      </c>
      <c r="B11" s="11" t="s">
        <v>45</v>
      </c>
      <c r="E11" s="2" t="s">
        <v>42</v>
      </c>
      <c r="F11" s="2"/>
    </row>
    <row r="12" spans="1:6" x14ac:dyDescent="0.3">
      <c r="E12" s="2" t="s">
        <v>46</v>
      </c>
      <c r="F12" s="2"/>
    </row>
    <row r="18" spans="1:1" x14ac:dyDescent="0.3">
      <c r="A18" s="1" t="s">
        <v>54</v>
      </c>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31</vt:i4>
      </vt:variant>
    </vt:vector>
  </HeadingPairs>
  <TitlesOfParts>
    <vt:vector size="31" baseType="lpstr">
      <vt:lpstr>Inhoudstabel</vt:lpstr>
      <vt:lpstr>1a</vt:lpstr>
      <vt:lpstr>1b</vt:lpstr>
      <vt:lpstr>2a</vt:lpstr>
      <vt:lpstr>2b</vt:lpstr>
      <vt:lpstr>3a</vt:lpstr>
      <vt:lpstr>3b</vt:lpstr>
      <vt:lpstr>4a</vt:lpstr>
      <vt:lpstr>4b</vt:lpstr>
      <vt:lpstr>5a</vt:lpstr>
      <vt:lpstr>5b</vt:lpstr>
      <vt:lpstr>6</vt:lpstr>
      <vt:lpstr>7</vt:lpstr>
      <vt:lpstr>8a</vt:lpstr>
      <vt:lpstr>8b</vt:lpstr>
      <vt:lpstr>9a</vt:lpstr>
      <vt:lpstr>9b</vt:lpstr>
      <vt:lpstr>10</vt:lpstr>
      <vt:lpstr>11</vt:lpstr>
      <vt:lpstr>12</vt:lpstr>
      <vt:lpstr>13</vt:lpstr>
      <vt:lpstr>14</vt:lpstr>
      <vt:lpstr>15</vt:lpstr>
      <vt:lpstr>16</vt:lpstr>
      <vt:lpstr>17</vt:lpstr>
      <vt:lpstr>18</vt:lpstr>
      <vt:lpstr>19</vt:lpstr>
      <vt:lpstr>20</vt:lpstr>
      <vt:lpstr>21</vt:lpstr>
      <vt:lpstr>22</vt:lpstr>
      <vt:lpstr>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Amy Verbeke</dc:creator>
  <cp:keywords/>
  <dc:description/>
  <cp:lastModifiedBy>Amy Verbeke</cp:lastModifiedBy>
  <cp:revision/>
  <cp:lastPrinted>2025-09-17T08:56:59Z</cp:lastPrinted>
  <dcterms:created xsi:type="dcterms:W3CDTF">2025-05-08T07:05:35Z</dcterms:created>
  <dcterms:modified xsi:type="dcterms:W3CDTF">2025-11-28T09:36:07Z</dcterms:modified>
  <cp:category/>
  <cp:contentStatus/>
</cp:coreProperties>
</file>